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315" windowWidth="10230" windowHeight="8955" tabRatio="888" activeTab="0"/>
  </bookViews>
  <sheets>
    <sheet name="Титул ф.8" sheetId="1" r:id="rId1"/>
    <sheet name="Разделы 1, 2" sheetId="2" r:id="rId2"/>
    <sheet name="Раздел 3" sheetId="3" r:id="rId3"/>
    <sheet name="Раздел 4" sheetId="4" r:id="rId4"/>
    <sheet name="Разделы 5, 6, 7, 8" sheetId="5" r:id="rId5"/>
    <sheet name="Раздел 9" sheetId="6" r:id="rId6"/>
    <sheet name="ФЛК (обязательный)" sheetId="7" r:id="rId7"/>
    <sheet name="ФЛК (информационный)" sheetId="8" r:id="rId8"/>
    <sheet name="Списки" sheetId="9" r:id="rId9"/>
  </sheets>
  <definedNames>
    <definedName name="_xlnm._FilterDatabase" localSheetId="6" hidden="1">'ФЛК (обязательный)'!$A$1:$A$2408</definedName>
    <definedName name="Коды_отчетных_периодов">'Списки'!$D$2:$E$3</definedName>
    <definedName name="Коды_судов">'Списки'!$A$2:$B$87</definedName>
    <definedName name="Наим_отчет_периода">'Списки'!$D$2:$D$3</definedName>
    <definedName name="Наим_УСД">'Списки'!$A$2:$A$87</definedName>
    <definedName name="_xlnm.Print_Area" localSheetId="2">'Раздел 3'!$A$2:$AQ$20</definedName>
    <definedName name="_xlnm.Print_Area" localSheetId="5">'Раздел 9'!$A$1:$AR$147</definedName>
    <definedName name="_xlnm.Print_Area" localSheetId="1">'Разделы 1, 2'!$A$1:$X$26</definedName>
    <definedName name="_xlnm.Print_Area" localSheetId="4">'Разделы 5, 6, 7, 8'!$A$1:$AA$27</definedName>
    <definedName name="_xlnm.Print_Area" localSheetId="0">'Титул ф.8'!$A$1:$N$33</definedName>
  </definedNames>
  <calcPr fullCalcOnLoad="1"/>
</workbook>
</file>

<file path=xl/comments6.xml><?xml version="1.0" encoding="utf-8"?>
<comments xmlns="http://schemas.openxmlformats.org/spreadsheetml/2006/main">
  <authors>
    <author>admin</author>
  </authors>
  <commentList>
    <comment ref="A10" authorId="0">
      <text>
        <r>
          <rPr>
            <b/>
            <sz val="14"/>
            <rFont val="Tahoma"/>
            <family val="2"/>
          </rPr>
          <t>admin:</t>
        </r>
        <r>
          <rPr>
            <sz val="14"/>
            <rFont val="Tahoma"/>
            <family val="2"/>
          </rPr>
          <t xml:space="preserve">
Не включается в  строки 1-8 и в качество рассмотрения</t>
        </r>
      </text>
    </comment>
  </commentList>
</comments>
</file>

<file path=xl/sharedStrings.xml><?xml version="1.0" encoding="utf-8"?>
<sst xmlns="http://schemas.openxmlformats.org/spreadsheetml/2006/main" count="9380" uniqueCount="912">
  <si>
    <t>Раздел 4. Результаты рассмотрения дел по удовлетворенным жалобам и представлениям (по числу лиц) по категориям преступлений</t>
  </si>
  <si>
    <r>
      <t xml:space="preserve">Наименование отчитывающейся
 организации                     </t>
    </r>
    <r>
      <rPr>
        <sz val="8"/>
        <color indexed="12"/>
        <rFont val="Times New Roman"/>
        <family val="1"/>
      </rPr>
      <t xml:space="preserve">                    </t>
    </r>
  </si>
  <si>
    <t>без удовлетворения</t>
  </si>
  <si>
    <t>в т.ч. по приговорам и иным решениям суда по существу дела</t>
  </si>
  <si>
    <t>по решениям суда, вынесенным на стадии судебного производства</t>
  </si>
  <si>
    <t>по решениям суда в порядке судебного контроля</t>
  </si>
  <si>
    <t>по решениям суда, связанным с исполнением приговора</t>
  </si>
  <si>
    <t>должность                инициалы, фамилия               подпись</t>
  </si>
  <si>
    <t>Число членов президиума суда на конец отчетного периода</t>
  </si>
  <si>
    <t>Должностное лицо, 
ответственное за составление отчета</t>
  </si>
  <si>
    <t>Штатная численность судей на конец отчетного периода</t>
  </si>
  <si>
    <t>Текущая дата печати:</t>
  </si>
  <si>
    <t>Код:</t>
  </si>
  <si>
    <t>ВЕДОМСТВЕННОЕ СТАТИСТИЧЕСКОЕ НАБЛЮДЕНИЕ</t>
  </si>
  <si>
    <t>за</t>
  </si>
  <si>
    <t>месяцев</t>
  </si>
  <si>
    <t>г.</t>
  </si>
  <si>
    <t>Кто представляет</t>
  </si>
  <si>
    <t>Кому представляет</t>
  </si>
  <si>
    <t>Сроки представления</t>
  </si>
  <si>
    <t>Первичные:</t>
  </si>
  <si>
    <t>Полугодовая</t>
  </si>
  <si>
    <t>Судебному департаменту при Верховном Суде Российской Федерации</t>
  </si>
  <si>
    <t>15 января и 15 июля</t>
  </si>
  <si>
    <t>Сводные:</t>
  </si>
  <si>
    <t>Судебный департамент при Верховном Суде Российской Федерации</t>
  </si>
  <si>
    <t>Верховному Суду Российской Федерации</t>
  </si>
  <si>
    <t xml:space="preserve"> 20 февраля и 20 августа</t>
  </si>
  <si>
    <t>ОКПО</t>
  </si>
  <si>
    <t xml:space="preserve"> ОКАТО</t>
  </si>
  <si>
    <t>Почтовый адрес</t>
  </si>
  <si>
    <t>Код</t>
  </si>
  <si>
    <t>Наименование отчетного периода</t>
  </si>
  <si>
    <t>h</t>
  </si>
  <si>
    <t>Y</t>
  </si>
  <si>
    <t>Наименование суда</t>
  </si>
  <si>
    <t>Наименование организации, представившей отчет</t>
  </si>
  <si>
    <t xml:space="preserve">Категория суда </t>
  </si>
  <si>
    <t>М.П.</t>
  </si>
  <si>
    <t>дата составления отчета</t>
  </si>
  <si>
    <t>№ стр</t>
  </si>
  <si>
    <t>всего</t>
  </si>
  <si>
    <t xml:space="preserve"> </t>
  </si>
  <si>
    <t xml:space="preserve">Категория  дел </t>
  </si>
  <si>
    <t xml:space="preserve"> из графы 8</t>
  </si>
  <si>
    <t>Категория  дел</t>
  </si>
  <si>
    <t>с удовлетворением</t>
  </si>
  <si>
    <t>жалоб</t>
  </si>
  <si>
    <t xml:space="preserve">представлений     </t>
  </si>
  <si>
    <t xml:space="preserve">представлений   </t>
  </si>
  <si>
    <t>по числу дел</t>
  </si>
  <si>
    <t>по числу лиц</t>
  </si>
  <si>
    <t xml:space="preserve">по числу   дел </t>
  </si>
  <si>
    <t xml:space="preserve">по числу дел </t>
  </si>
  <si>
    <t>Раздел 3. Результаты рассмотрения дел по удовлетворенным жалобам и представлениям  (по числу лиц)</t>
  </si>
  <si>
    <t>с изменением квалификации</t>
  </si>
  <si>
    <t>отменены</t>
  </si>
  <si>
    <t>изменены</t>
  </si>
  <si>
    <t>первой  инстанции</t>
  </si>
  <si>
    <t>кроме того:</t>
  </si>
  <si>
    <t>апелляционной инстанции</t>
  </si>
  <si>
    <t>Количество судов, по которым составлен отчет</t>
  </si>
  <si>
    <t>Форма № 8</t>
  </si>
  <si>
    <t xml:space="preserve">    Наименование получателя                                        </t>
  </si>
  <si>
    <t>Текущие дела (всего)</t>
  </si>
  <si>
    <t>Верховный Суд Российской Федерации</t>
  </si>
  <si>
    <t>Итого</t>
  </si>
  <si>
    <t>Убийство без смягчающих обстоятельств</t>
  </si>
  <si>
    <t>Иные посягательства на жизнь человека</t>
  </si>
  <si>
    <t>Умышленное причинение тяжкого либо средней тяжести вреда здоровью</t>
  </si>
  <si>
    <t>111, 112</t>
  </si>
  <si>
    <t>Иное причинение тяжкого либо средней тяжести вреда здоровью и истязания</t>
  </si>
  <si>
    <t>Изнасилование</t>
  </si>
  <si>
    <t>Иные посягательства против половой неприкосновенности и половой свободы личности</t>
  </si>
  <si>
    <t>132-135</t>
  </si>
  <si>
    <t>Кража</t>
  </si>
  <si>
    <t>Грабеж</t>
  </si>
  <si>
    <t>Разбой</t>
  </si>
  <si>
    <t>Вымогательство</t>
  </si>
  <si>
    <t>Преступления экстремистской направленности</t>
  </si>
  <si>
    <t>Мошенничество</t>
  </si>
  <si>
    <t>Присвоение или растрата</t>
  </si>
  <si>
    <t>Неправомерное завладение транспортным средством без цели хищения</t>
  </si>
  <si>
    <t>Преступления в сфере экономики</t>
  </si>
  <si>
    <t>Получение взятки</t>
  </si>
  <si>
    <t>Дача взятки</t>
  </si>
  <si>
    <t>Другие преступления против интересов службы в органах власти и местного самоуправления</t>
  </si>
  <si>
    <t>Преступления против лиц, осуществляющих правосудие и предварительное расследование, других представителей власти</t>
  </si>
  <si>
    <t>Хулиганство</t>
  </si>
  <si>
    <t>Нарушение правил безопасности движения и эксплуатации транспорта</t>
  </si>
  <si>
    <t>Нарушение правил охраны труда и безопасного производства работ</t>
  </si>
  <si>
    <t>Незаконные действия с оружием</t>
  </si>
  <si>
    <t>Незаконные действия с наркотическими средствами и психотропными веществами</t>
  </si>
  <si>
    <t>Статья УК РФ</t>
  </si>
  <si>
    <t>А</t>
  </si>
  <si>
    <t>Контрольные равенства: 1) сумма граф 1-2 равна сумме граф 4,8,12;     2) сумма граф 5-6 равна гр.8.</t>
  </si>
  <si>
    <t>Окружные (флотские) военные суды</t>
  </si>
  <si>
    <t xml:space="preserve">Федеральной службе государственной статистики </t>
  </si>
  <si>
    <t>15 апреля и 15 октября</t>
  </si>
  <si>
    <t>Б</t>
  </si>
  <si>
    <t>222-226.1</t>
  </si>
  <si>
    <t>263-271.1</t>
  </si>
  <si>
    <t>Cтатус</t>
  </si>
  <si>
    <t>Код формулы</t>
  </si>
  <si>
    <t>Формула</t>
  </si>
  <si>
    <t>Описание формулы</t>
  </si>
  <si>
    <t>равенство остатка с поступлением и рассмотренных с остатком</t>
  </si>
  <si>
    <t>сумма рассмотренных по числу дел</t>
  </si>
  <si>
    <t>сумма рассмотренных по числу лиц</t>
  </si>
  <si>
    <t>в разд.3 графа 7 равна сумме граф 1-6.</t>
  </si>
  <si>
    <t>в разд.4 графа 8 равна сумме граф 2-7</t>
  </si>
  <si>
    <t>Областные и равные им суды</t>
  </si>
  <si>
    <t>код и номер телефона</t>
  </si>
  <si>
    <t>Примечание к разделу 4: Если лицо осуждено по нескольким статьям, то выбирается соответствующая строка по наиболее тяжкому преступлению (за которое назначено более строгое наказание)</t>
  </si>
  <si>
    <t xml:space="preserve">Контрольные равенства:  1) сумма граф 1 и 2 равна сумме граф 11,13,14,22;   2) сумма граф 4,6,8,10 равна сумме графы 12;   3) сумма граф 3,5,7,9 равна сумме графы 11; 4) стр.1 равна сумме стр. 2-5,7 по всем графам.  </t>
  </si>
  <si>
    <t>113, 114, 
117, 118</t>
  </si>
  <si>
    <t>159, 159.1 - 159.6</t>
  </si>
  <si>
    <t>Коммерческий подкуп</t>
  </si>
  <si>
    <t>Террористический акт</t>
  </si>
  <si>
    <t xml:space="preserve">Содействие террористической деятельности, публичные призывы к осуществлению террористической деятельности, захват заложника </t>
  </si>
  <si>
    <t>Заведомо ложное сообщение об акте терроризма</t>
  </si>
  <si>
    <t>Бандитизм, организация незаконных формирований, банд и преступных организаций или участие в них</t>
  </si>
  <si>
    <t xml:space="preserve">143, 215,
216-219 </t>
  </si>
  <si>
    <t>Экологические преступления</t>
  </si>
  <si>
    <t>246-262</t>
  </si>
  <si>
    <t>Незаконное участие в предпринимательской деятельности</t>
  </si>
  <si>
    <t>Прочие преступления</t>
  </si>
  <si>
    <t>без снижения  наказания</t>
  </si>
  <si>
    <t>в разд.3 графа 14 равна сумме граф 8-13</t>
  </si>
  <si>
    <t>в разд.4 графа 15 равна сумме граф 9-14</t>
  </si>
  <si>
    <t>ОТЧЕТ О РАБОТЕ СУДОВ ОБЩЕЙ ЮРИСДИКЦИИ
ПО РАССМОТРЕНИЮ  УГОЛОВНЫХ  ДЕЛ 
В  КАССАЦИОННОМ ПОРЯДКЕ</t>
  </si>
  <si>
    <t>Раздел 1. Движение кассационных  жалоб и кассационных  представлений</t>
  </si>
  <si>
    <t>с  возбуждением  кассационного  производства</t>
  </si>
  <si>
    <t>Раздел 2. Движение дел в суде кассационной инстанции</t>
  </si>
  <si>
    <t>Поступило  за  отчетный  период</t>
  </si>
  <si>
    <t>Рассмотрено   жалоб  и  представлений</t>
  </si>
  <si>
    <t>Рассмотрено дел за отчетный период</t>
  </si>
  <si>
    <t xml:space="preserve">Из графы 11 </t>
  </si>
  <si>
    <t>Отменено  обвинительных  приговоров</t>
  </si>
  <si>
    <t>Изменено  обвинительных  приговоров</t>
  </si>
  <si>
    <t>Значения элементов</t>
  </si>
  <si>
    <t>294-298.1, 
317-321</t>
  </si>
  <si>
    <t>Остаток нерассмотренных жалоб и представлений  на начало года</t>
  </si>
  <si>
    <t>Возвращено заявителю  
и направлено на рассмотрение других органов</t>
  </si>
  <si>
    <t xml:space="preserve">с  отказом  в удовлетворении  </t>
  </si>
  <si>
    <t>Остаток  нерассмотренных жалоб и представлений на конец 
отчетного периода</t>
  </si>
  <si>
    <t xml:space="preserve">Оставлено без рассмотрения 
(прекращено производство) </t>
  </si>
  <si>
    <t>в отношении отдельных 
категорий лиц 
(Разд. XVII гл. 52 УПК РФ)</t>
  </si>
  <si>
    <t>из стр.1 повторно возбужденым производствам ввиду новых или вновь открывшихся обстоятельств</t>
  </si>
  <si>
    <t>Примечание к разделу 2: Результаты рассмотрения заключений прокурора по вопросам реабилитации лиц, необоснованно репрессированных по политическим мотивам, должны учитываться в строке 6 раздела 2  (в разделе 1 эти представления не учитываются), по характеру постановления президиума суда по отношению к судебному или иному решению, которым привлеченное лицо было необоснованно репрессировано: а) дела и лица, по которым принято решение о реабилитации, отражаются как рассмотренные с удовлетворением представления,   в графах 9 и 10; б) дела и лица, по которым в реабилитации отказано, отражаются как рассмотренные с отклонением представления,  в графах 5 и 6. В строке 7  в графах 5 и 6 учитываются отклоненные заключения прокурора, в гр. 9 и 10 - об отмене приговора</t>
  </si>
  <si>
    <t>№ стр.</t>
  </si>
  <si>
    <t xml:space="preserve">Отменено оправдательных приговоров       </t>
  </si>
  <si>
    <t>Отменено оправдательных апелляционных
 приговоров</t>
  </si>
  <si>
    <t>Отменено, изменено решений суда ввиду новых 
или вновь открывшихся обстоятельств</t>
  </si>
  <si>
    <t>с направлением дела   на новое судебное рассмотрение</t>
  </si>
  <si>
    <t>частично (с оставлением в силе другого, менее тяжкого обвинения)</t>
  </si>
  <si>
    <t>изменено обвинительных апелляционных приговоров</t>
  </si>
  <si>
    <t>отменены и возвращены  на новое 
апелляционное  рассмотрение</t>
  </si>
  <si>
    <t>отменены и возвращены  на новое кассационное рассмотрение</t>
  </si>
  <si>
    <t>с отменой или изменением закона</t>
  </si>
  <si>
    <t>с применением акта об амнистии</t>
  </si>
  <si>
    <t>по реабилитирующим основаниям</t>
  </si>
  <si>
    <t>по другим основаниям</t>
  </si>
  <si>
    <t>со снижением  наказания</t>
  </si>
  <si>
    <t xml:space="preserve"> со снижением наказания</t>
  </si>
  <si>
    <t>1</t>
  </si>
  <si>
    <t>2</t>
  </si>
  <si>
    <t>3</t>
  </si>
  <si>
    <t>кассационной инстанции 
(по гл. 45 УПК РФ)</t>
  </si>
  <si>
    <t>4</t>
  </si>
  <si>
    <t>5</t>
  </si>
  <si>
    <t>апелляционные  постановления Судебной коллегии Верховного Суда РФ и Судебной коллегии по делам военнослужащих Верховного Суда РФ</t>
  </si>
  <si>
    <t>6</t>
  </si>
  <si>
    <t>кассационные  постановления Судебной коллегии Верховного Суда РФ и Судебной коллегии по делам военнослужащих Верховного Суда РФ</t>
  </si>
  <si>
    <t>7</t>
  </si>
  <si>
    <t>постановления Президиума Верховного Суда РФ</t>
  </si>
  <si>
    <t>8</t>
  </si>
  <si>
    <t>9</t>
  </si>
  <si>
    <t>Из стр. 7  раздела 2 поступившие повторно после отмены  по новым  обстоятельствам в связи с позицией Европейского Суда по правам человека, Конституционного Суда РФ, Постановлениями Президиума и Пленума Верховного Суда РФ</t>
  </si>
  <si>
    <t>11</t>
  </si>
  <si>
    <t>Решения суда по видам преступлений</t>
  </si>
  <si>
    <t xml:space="preserve">       с направлением на новое судебное рассмотрение                                                                                                                                                                                                                                                                                                                                                                                                                                                                                                                                                                                                                                                                                                                                                                                                                                                                                                                                                                                                                                                                                                                                                                                                                                                                                                                                                                                                                                                                                                                                                                                                                                                                                                                                                                                                                                                                                                                                                                                                                                                             </t>
  </si>
  <si>
    <t>частично     
(с оставлением в силе другого, менее тяжкого обвинения)</t>
  </si>
  <si>
    <t>отменены      и возвращены  на новое апелляционное  рассмотрение</t>
  </si>
  <si>
    <t>отменены      и возвращены  на новое кассационное рассмотрение</t>
  </si>
  <si>
    <t>с усилением наказания</t>
  </si>
  <si>
    <t xml:space="preserve"> с усилением наказания</t>
  </si>
  <si>
    <t>Мелкое хищение</t>
  </si>
  <si>
    <t>158.1</t>
  </si>
  <si>
    <t>280, 280.1,
282, 282.1-282.3</t>
  </si>
  <si>
    <t>возбужденные по заявлениям, поступившим в суд непосредственно от граждан и переданным из других органов</t>
  </si>
  <si>
    <t>ч.1 ст.115,
 ч.1 ст.116,  
ч.1 ст.128.1</t>
  </si>
  <si>
    <t>В том числе по делам:</t>
  </si>
  <si>
    <t>о преступлениях, совершенных несовершеннолетними</t>
  </si>
  <si>
    <t>о преступлениях, совершенных военнослужащими</t>
  </si>
  <si>
    <t>с мерой пресечения в виде заключения под стражу</t>
  </si>
  <si>
    <t>108 УПК РФ</t>
  </si>
  <si>
    <t>рассмотренные в особом порядке</t>
  </si>
  <si>
    <t>316 УПК РФ</t>
  </si>
  <si>
    <t>единолично судьей</t>
  </si>
  <si>
    <t>30 УПК РФ</t>
  </si>
  <si>
    <t>коллегией из трех федеральных судей</t>
  </si>
  <si>
    <t>с участием присяжных заседателей</t>
  </si>
  <si>
    <t>Преступления</t>
  </si>
  <si>
    <t>особо тяжкие</t>
  </si>
  <si>
    <t>тяжкие</t>
  </si>
  <si>
    <t>средней тяжести</t>
  </si>
  <si>
    <t>небольшой тяжести</t>
  </si>
  <si>
    <t>Раздел 6. Справки к разделу 1</t>
  </si>
  <si>
    <t>Контрольное равенство: сумма  граф 8 и 10 строки 1 раздела 2 равна сумме строк  1-5 раздела 5</t>
  </si>
  <si>
    <t>Рассмотрено по представлению Председателя Верховного Суда РФ,  заключений прокурора  по  новым или вновь открывшимся обстоятельствам</t>
  </si>
  <si>
    <t>Устранение обстоятельств, указанных в ч. 5 ст. 247 УПК РФ (рассмотрение дела по тяжким и особо тяжким преступлениям в отсутствие подсудимого) , при наличии ходатайства осужденного  или его защитника 
(ч. 2 ст. 401.15 УПК РФ)</t>
  </si>
  <si>
    <t>Из них (стр.1) удовлетворено</t>
  </si>
  <si>
    <t>в связи с правовой позицией</t>
  </si>
  <si>
    <t>Европейского Суда по правам человека</t>
  </si>
  <si>
    <t>Конституционного Суда Российской Федерации</t>
  </si>
  <si>
    <t>Президиума Верховного Суда Российской Федерации</t>
  </si>
  <si>
    <t>Пленума Верховного Суда Российской Федерации</t>
  </si>
  <si>
    <t>Раздел 7.  Частные определения</t>
  </si>
  <si>
    <t>Контрольное равенство: графа 1 равна сумме граф 2-5 по всем строкам; строка 1 равна сумме строк 2-6 по всем графам</t>
  </si>
  <si>
    <t>Виды частных определений</t>
  </si>
  <si>
    <t>Всего</t>
  </si>
  <si>
    <t>Вынесено</t>
  </si>
  <si>
    <t>Поступило сообщений о мерах принятых по частным определениям</t>
  </si>
  <si>
    <t>об обстоятельствах способствовавших совершению преступления</t>
  </si>
  <si>
    <t>о нарушениях закона, допущенных</t>
  </si>
  <si>
    <t>другого характера</t>
  </si>
  <si>
    <t>при производстве дознания и следствия</t>
  </si>
  <si>
    <t>при рассмотрении дела судом</t>
  </si>
  <si>
    <t xml:space="preserve">Раздел 8.  Справка </t>
  </si>
  <si>
    <t>Всего частных определений</t>
  </si>
  <si>
    <t>Из гр. 1 вынесены частные определения  при рассмотрении  жалоб и представлений  на судебные акты по уголовным делам</t>
  </si>
  <si>
    <t>Из гр.1 вынесены  частные определения при пересмотре судебных постановлений по ходатайствам об избрании меры пресечения в виде заключения под стражу</t>
  </si>
  <si>
    <t>Из гр. 1 вынесены частные определения   при пересмотре судебных постановлений по ходатайствам о продлении меры пресечения в виде содержания  под стражей</t>
  </si>
  <si>
    <t>Из гр. 1 вынесены частные определения при пересмотре судебных актов по иным материалам судебного контроля</t>
  </si>
  <si>
    <t>Из гр.1 вынесены частные определения при пересмотре судебных актов по иным материалам в порядке исполнения</t>
  </si>
  <si>
    <t>всего изменено обвинительных приговоров</t>
  </si>
  <si>
    <t>228-234.1</t>
  </si>
  <si>
    <r>
      <t xml:space="preserve">Рассмотрено </t>
    </r>
    <r>
      <rPr>
        <vertAlign val="superscript"/>
        <sz val="14"/>
        <rFont val="Times New Roman"/>
        <family val="1"/>
      </rPr>
      <t>1</t>
    </r>
  </si>
  <si>
    <t>по делам повторно поступившим из надзорной инстанции 
(из раздела 2 стр. 1 гр. 12)</t>
  </si>
  <si>
    <t>уголовные дела с ходатайствами о прекращении уголовного дела и назначении меры уголовно-правового характера в виде судебного штрафа</t>
  </si>
  <si>
    <t>Существенные нарушения уголовного и (или) уголовно-процессуального закона, либо несоблюдение досудебного соглашения о сотрудничестве  (ч. 1 ст.  401.15 УПК РФ)</t>
  </si>
  <si>
    <t>Отменены с возвращением прокурору в связи с выявленными обстоятельствами, указанными в  ч.1 и п. 1 ч. 1.2 ст. 237 УПК РФ 
(ч. 3 ст. 401.15 УПК РФ)</t>
  </si>
  <si>
    <t>Несоответствие выводов суда, изложенных в приговоре, фактическим обстоятельствам дела, установленным судом первой, апелляционной, кассационной инстанции 
(п.1 ст. 379, ч. 1 ст. 409 гл. 45 УПК РФ - утр.силу)</t>
  </si>
  <si>
    <t xml:space="preserve">Несправедливость приговора (п.4 ст. 379, ч. 1 ст. 409 гл. 45 УПК РФ - утр. силу) </t>
  </si>
  <si>
    <t xml:space="preserve">Решения суда:                                                                           </t>
  </si>
  <si>
    <t>дела по реабилитации лиц, необоснованно репрессированных по политическим мотивам</t>
  </si>
  <si>
    <t>Контрольные равенства: строка 1 равна строке 7 графы 12 раздела 2</t>
  </si>
  <si>
    <t xml:space="preserve">отменены судебные постановления с возвращением прокурору </t>
  </si>
  <si>
    <t>Примечание: внести реквизиты судебного решения.</t>
  </si>
  <si>
    <t>в разд.3 стр.3 д/б меньше или равна стр.2</t>
  </si>
  <si>
    <t>в разд.7 графа 1 д/б равна сумме граф 2-5</t>
  </si>
  <si>
    <t>в разд.7 стр.1 д/б равна сумме стр.2-6</t>
  </si>
  <si>
    <t>в разд.6 стр.5 д/б меньше или равна стр.1</t>
  </si>
  <si>
    <t>в разд.6 стр.4 д/б меньше или равна стр.1</t>
  </si>
  <si>
    <t>в разд.6 стр.3 д/б меньше или равна стр.1</t>
  </si>
  <si>
    <t>в разд.6 стр.2 д/б меньше или равна стр.1</t>
  </si>
  <si>
    <t xml:space="preserve">разд.6 стр.1 д/б равна разд.2 стр.7 гр.12 </t>
  </si>
  <si>
    <t>внести подтверждение на лист ФЛК информационный</t>
  </si>
  <si>
    <t>Раздел 5. Основания отмены и изменения судебного решения 
(ст. 401.15,ст. 409  УПК РФ) (из раздела 2 строки 1 граф 8, 10)</t>
  </si>
  <si>
    <t>№
 стр.</t>
  </si>
  <si>
    <t>в связи с постановлением</t>
  </si>
  <si>
    <t>по делам, повторно рассмотренным в кассационной инстанции</t>
  </si>
  <si>
    <t>Дела частно-го обви-нения</t>
  </si>
  <si>
    <t>Другие постановления с удовлетворением кассационных жалоб и представлений</t>
  </si>
  <si>
    <t xml:space="preserve">(из стр. 2) Апелляционной коллегии Верховного Суда РФ </t>
  </si>
  <si>
    <r>
      <t>Снято с рассмотрения (направлено в В</t>
    </r>
    <r>
      <rPr>
        <b/>
        <sz val="12"/>
        <rFont val="Times New Roman CYR"/>
        <family val="0"/>
      </rPr>
      <t>ерховный</t>
    </r>
    <r>
      <rPr>
        <b/>
        <sz val="12"/>
        <rFont val="Times New Roman CYR"/>
        <family val="1"/>
      </rPr>
      <t xml:space="preserve"> С</t>
    </r>
    <r>
      <rPr>
        <b/>
        <sz val="12"/>
        <rFont val="Times New Roman CYR"/>
        <family val="0"/>
      </rPr>
      <t>уд</t>
    </r>
    <r>
      <rPr>
        <b/>
        <sz val="12"/>
        <rFont val="Times New Roman CYR"/>
        <family val="1"/>
      </rPr>
      <t xml:space="preserve"> РФ в связи с отсутствием надлежащего состава суда)</t>
    </r>
  </si>
  <si>
    <t>из графы 6  по постановлению председателя суда  (ст. 406 гл. 48 УПК  РФ - утр. силу)</t>
  </si>
  <si>
    <t xml:space="preserve">находилось в производстве свыше срока, установленного ч.1 ст.401.13 УПК РФ                       </t>
  </si>
  <si>
    <t>рассмотрено судами первой инстанции более одного года назад</t>
  </si>
  <si>
    <t>в отношении несовершеннолетних (Разд. XVI гл. 50 УПК РФ)</t>
  </si>
  <si>
    <t>в отношении невменяемых 
(Разд. XVI гл. 51 УПК РФ)</t>
  </si>
  <si>
    <t>рассмотрено дел с использованием видео-конференц-связи 
(по числу судебных заседаний)</t>
  </si>
  <si>
    <t xml:space="preserve"> рассмотрено дел с использованием видео-конференц-связи 
(по числу дел)</t>
  </si>
  <si>
    <t>всего  рассмотрено                                      по жалобам  и представлениям</t>
  </si>
  <si>
    <t xml:space="preserve">из графы 2 повторно на отказ в возбуждении кассационного производства </t>
  </si>
  <si>
    <t>Поступило дел
за отчетный период</t>
  </si>
  <si>
    <t>Остаток нерассмотренных дел
на начало года</t>
  </si>
  <si>
    <t>Остаток нерассмотренных дел на конец отчетного периода</t>
  </si>
  <si>
    <r>
      <t xml:space="preserve">Примечание к разделу 3:
</t>
    </r>
    <r>
      <rPr>
        <vertAlign val="superscript"/>
        <sz val="12"/>
        <rFont val="Times New Roman"/>
        <family val="1"/>
      </rPr>
      <t xml:space="preserve">1  </t>
    </r>
    <r>
      <rPr>
        <sz val="12"/>
        <rFont val="Times New Roman"/>
        <family val="1"/>
      </rPr>
      <t xml:space="preserve">Не соблюдается только в случае, если  по графе 25  учтены изменения только судебных решений вышестоящих инстанций
</t>
    </r>
    <r>
      <rPr>
        <vertAlign val="superscript"/>
        <sz val="12"/>
        <rFont val="Times New Roman"/>
        <family val="1"/>
      </rPr>
      <t>2</t>
    </r>
    <r>
      <rPr>
        <sz val="12"/>
        <rFont val="Times New Roman"/>
        <family val="1"/>
      </rPr>
      <t xml:space="preserve"> Кассационные определения на не вступившие в силу судебные решения
</t>
    </r>
  </si>
  <si>
    <t>Иные судебные постанов-ления                    I  инстан-ции                            по существу дела</t>
  </si>
  <si>
    <t>Апелляцион-ные постанов-ления по существу обвинения</t>
  </si>
  <si>
    <t>Кассационные определения по существу обвинения 
(по главе 47.1 УПК РФ)</t>
  </si>
  <si>
    <t>Из графы 25: "Другие постановления с удовлетворением кассационных жалоб и представлений"</t>
  </si>
  <si>
    <t>с прекраще-нием дела</t>
  </si>
  <si>
    <t>с возвращением дела прокурору 
ч. 3 ст. 401.15 УПК РФ)</t>
  </si>
  <si>
    <t>суда апелляционной инстанции с передачей дела 
на новое апел. рассмотрение</t>
  </si>
  <si>
    <t>всего отменено обвинительных приговоров</t>
  </si>
  <si>
    <t>отменены только  апелляционные постановления</t>
  </si>
  <si>
    <t xml:space="preserve">изменены  только  апелляционные постановления </t>
  </si>
  <si>
    <t xml:space="preserve">отменены только  кассационные постановления  по главе 47.1 УПК РФ </t>
  </si>
  <si>
    <t xml:space="preserve"> «изменены только  кассационные постановления по главе 47.1 УПК РФ</t>
  </si>
  <si>
    <t>в связи с рассмотре-нием дела:</t>
  </si>
  <si>
    <t xml:space="preserve"> пересмотр с поворотом к худшему 
(ст.401.6 УПК РФ)</t>
  </si>
  <si>
    <t>в отсутствии осужденного</t>
  </si>
  <si>
    <t xml:space="preserve">без участия защитника осужденного </t>
  </si>
  <si>
    <t>Всего обжаловано приговоров и судебных решений (гр.12 стр.1 разд.2)</t>
  </si>
  <si>
    <t>Отменено  обвинительных  приговоров
(из гр. 1-5 стр.1 раздела 3)</t>
  </si>
  <si>
    <t>Изменено  обвинительных  приговоров
(из гр.8-12 стр.1 раздела 3)</t>
  </si>
  <si>
    <t>Отменено оправдательных приговоров 
(из гр.15 стр.1 раздела 3)</t>
  </si>
  <si>
    <t>Отменено оправдательных апелляционных приговоров 
(из гр.16 стр.2 разд.3)</t>
  </si>
  <si>
    <t>Иные судебные постановления I  инстанции по существу дела (из гр.18,19 стр.1 раздела 3)</t>
  </si>
  <si>
    <t>Апелляционные постановления по существу обвинения (из гр.20-21 стр.2 раздела 3)</t>
  </si>
  <si>
    <t>Из графы 26: "Другие постановления с удовлетворением кассационных жалоб и представлений"</t>
  </si>
  <si>
    <t>Из графы 33: "Итого"</t>
  </si>
  <si>
    <t>с возвращением дела прокурору ч.3 
ст. 401.15 УПК РФ)</t>
  </si>
  <si>
    <t>Суда апелляционной инстанции (из гр.6 стр.2 разд.3)</t>
  </si>
  <si>
    <t>Всего отменено  (сумма гр.2-7)</t>
  </si>
  <si>
    <t>Изменено обвинительных апелляционных приговоров  (из гр.13 стр.2 разд.3)</t>
  </si>
  <si>
    <t>Всего изменено  (сумма гр.9-14)</t>
  </si>
  <si>
    <t xml:space="preserve"> пересмотр с поворотом к худшему (ст.401.6 УПК РФ)</t>
  </si>
  <si>
    <t xml:space="preserve"> отменены судебные постановления с возвращением прокурору </t>
  </si>
  <si>
    <t xml:space="preserve">отменено, изменено судебных решений ввиду новых или вновь открывшихся обстоятельств (из гр.32 стр.10 раздела 3) </t>
  </si>
  <si>
    <t>Мелкое взяточничество</t>
  </si>
  <si>
    <t>291.2</t>
  </si>
  <si>
    <t>106-110.2</t>
  </si>
  <si>
    <r>
      <t>Всего</t>
    </r>
    <r>
      <rPr>
        <b/>
        <sz val="14"/>
        <rFont val="Times New Roman"/>
        <family val="1"/>
      </rPr>
      <t xml:space="preserve"> (сумма строк 1-37)</t>
    </r>
  </si>
  <si>
    <r>
      <t>Кассационные определения по существу обвинения
 (по главе 45 УПК РФ)</t>
    </r>
    <r>
      <rPr>
        <b/>
        <vertAlign val="superscript"/>
        <sz val="14"/>
        <rFont val="Times New Roman"/>
        <family val="1"/>
      </rPr>
      <t>2</t>
    </r>
  </si>
  <si>
    <t>отменены кассационные постановления  (по главе 47.1 УПК РФ)  по существу дела с оставлением в силе решения I инстанции, апелляционного постановления</t>
  </si>
  <si>
    <t>изменены кассационные постановления  (по главе 47.1 УПК РФ)  по существу дела с оставлением в силе решения I инстанции, апелляционного постановления</t>
  </si>
  <si>
    <r>
      <t>Кассацион-ные определения по существу обвинения
 (по главе 45 УПК РФ)</t>
    </r>
    <r>
      <rPr>
        <b/>
        <vertAlign val="superscript"/>
        <sz val="14"/>
        <rFont val="Times New Roman"/>
        <family val="1"/>
      </rPr>
      <t>2</t>
    </r>
  </si>
  <si>
    <t>Из графы  32: "Итого"</t>
  </si>
  <si>
    <t>Резервная</t>
  </si>
  <si>
    <t>205.1-205.6,
206</t>
  </si>
  <si>
    <t>285-288, 
291.1, 292-293</t>
  </si>
  <si>
    <t>поступившие c обвинительным заключением, обвинительным актом (постановлением), с ходатайстовом органов предварительного расследования о прекращении дела</t>
  </si>
  <si>
    <t xml:space="preserve">поступившие с обвинительным актом  (обвинительным постановлением) </t>
  </si>
  <si>
    <t>Из строки «Всего» (стр. 1)</t>
  </si>
  <si>
    <t xml:space="preserve">Контрольные равенства: 1) графа 33 равна сумме граф 8, 15-26;      2) строка 1 равна сумме строк 2-37; 3) графа 8 равна сумме граф 2-7; 4) графа 15 равна сумме граф 9-14; 5) графа 26 больше или равна сумме граф 27-30; 6)  графа 26 больше или равна сумме граф 31-32 7) графы 2-6, 9-13,16, 18-19 строки 1 раздела 4 каждая соответственно равны  графам 1-5, 8-12, 15, 17-18  строки 1 раздела 3;  8) графы 7,14,17, 20,21 строки 1 раздела 4 равны каждая соответственно графам 6, 13, 16, 19, 20 строки 2 раздела 3;  9) графа 21-22 строки 4 раздела 4 равны графам 22-23 строки 1 раздела 4;
10) графа 33 строки 1 раздела 4 равна  сумме граф 6,13,16, 19,20, 26,27 строки 2, графы 21,22, 26, 27 строки 4,  графы 23, 24, 28, 29 строки 5-8, графа 32 строки 1 и  10 раздела 3;  11) графа 1 строки 1 раздела 4 равна графе 12 строки 1 раздела 2 </t>
  </si>
  <si>
    <t>без изменения квалификации</t>
  </si>
  <si>
    <t>в разд.4 стр.51 д/б меньше или равна стр.1</t>
  </si>
  <si>
    <t>в разд.4 стр.50 д/б меньше или равна стр.1</t>
  </si>
  <si>
    <t>в разд.4 стр.42 д/б меньше или равна стр.1</t>
  </si>
  <si>
    <t>в разд.4 стр.38 д/б меньше или равна стр.1</t>
  </si>
  <si>
    <t>в разд.4 стр.52 д/б меньше или равна стр.1</t>
  </si>
  <si>
    <t>в разд.4 стр.39 д/б меньше или равна стр.1</t>
  </si>
  <si>
    <t>в разд.4 стр.40 д/б меньше или равна стр.1</t>
  </si>
  <si>
    <t>в разд.4 стр.41 д/б меньше или равна стр.1</t>
  </si>
  <si>
    <t>в разд.4 сумма стр. 43-45 д/б равна стр.1</t>
  </si>
  <si>
    <t>в разд.4 гр.37 д/б больше или равна гр.5</t>
  </si>
  <si>
    <t>графа 16 строки 1 раздела 4 равна графе 15 строки 1 раздела 3</t>
  </si>
  <si>
    <t xml:space="preserve">в разд.4 стр.1 равна сумме строк 2-37 </t>
  </si>
  <si>
    <t>в разд.1 графы 9, 10 д/б меньше или равны графе 8</t>
  </si>
  <si>
    <t>в разд.2 гр.19 д/б меньше или равна гр.11</t>
  </si>
  <si>
    <t>в разд.3 гр.36 д/б больше или равна гр.4</t>
  </si>
  <si>
    <t>в разд.1 сумма граф 1-2 равна сумме граф 4,8,12.</t>
  </si>
  <si>
    <t>в разд.2 гр.18 д/б меньше или равна гр.11</t>
  </si>
  <si>
    <t>в разд.3 графы 26 и 31 не должны превышать графу 25.</t>
  </si>
  <si>
    <t>в разд.1 графа 11 д/б меньше или равны графы 6</t>
  </si>
  <si>
    <t>графа 33 стр.1 разд. 4 равна  сумме гр. 6,13,16,19-20,26-27 стр.2, гр. 21-22,26-27 стр.4,  гр. 23-24, 28-29 стр.5-8, графы 32 стр.1 и стр.10 разд.3</t>
  </si>
  <si>
    <t>графа 14 строки 1 раздела 4 равна графе 13 строки 2 раздела 3</t>
  </si>
  <si>
    <t>графа 33 больше или равна сумме граф 34-41 по стр.1</t>
  </si>
  <si>
    <t>графа 1 стр.1 разд.4 равна графе 12 стр.1 разд.2</t>
  </si>
  <si>
    <t>в разд.2 гр.17 д/б меньше или равна гр.11</t>
  </si>
  <si>
    <t>в разд.1 графа 7 д/б меньше или равны графы 6</t>
  </si>
  <si>
    <t>в разд.2 гр.15 д/б меньше или равна гр.11</t>
  </si>
  <si>
    <t>в разд.2 гр.16 д/б меньше или равна гр.11</t>
  </si>
  <si>
    <t>графа 17 строки 1 раздела 4 равна графе 16 строки 2 раздела 3</t>
  </si>
  <si>
    <t>в разд.4 гр.2-19 сумма стр. 46-49 д/б равна стр. 1</t>
  </si>
  <si>
    <t>в разд.2 гр.20 д/б меньше или равна гр.11</t>
  </si>
  <si>
    <t>в разд.1 сумма граф 5-6 равна гр.8.</t>
  </si>
  <si>
    <t>графа 32 по стр.9 разд.3 равна графе 10 по стр.6 разд. 2</t>
  </si>
  <si>
    <t>графа 7 строки 1 раздела 4 равна графе 6 строки 2 раздела 3</t>
  </si>
  <si>
    <t>сумма граф 8,10 стр.1 разд.2 равна сумме стр.1-5 разд.5</t>
  </si>
  <si>
    <t>в разд.2 сумма строк 2-5,7 равняется строке 1</t>
  </si>
  <si>
    <t>графы 24-25 по стр.1 разд.4 равна графам 23-24 сумме стр.5-8 разд.3 - для ВС РФ</t>
  </si>
  <si>
    <t>графа 33 равна сумме граф 8, 15-26</t>
  </si>
  <si>
    <t>в разд.2 гр.21 д/б больше или равна гр.20</t>
  </si>
  <si>
    <t>графы 20-21 строки 1 раздела 4 равны графам 19-20 строки 2 раздела 3</t>
  </si>
  <si>
    <t>в разд.4 гр.26 д.б. больше или равна сумме гр. 27-30</t>
  </si>
  <si>
    <t>в разд.4 гр.26 д.б больше или равна сумме гр. 31-32</t>
  </si>
  <si>
    <t>по реабилити-рующим основаниям</t>
  </si>
  <si>
    <t>в связи с рассмотрением дела:</t>
  </si>
  <si>
    <t>из графы 6 по ранее отмененным  в кассационном порядке первоначальным решениям по делу</t>
  </si>
  <si>
    <t>в разд.3 графа 32 равна сумме граф 7,14,15-25</t>
  </si>
  <si>
    <t>графы 22-23 строки 1 раздела 4 равны графам 21-22 строки 4 раздела 3</t>
  </si>
  <si>
    <t>графы 26-32 строки 1 раздела 4 д.б. больше или равны графам 25-31 строки 1 раздела 3</t>
  </si>
  <si>
    <t>графы 9-13 строки 1 раздела 4 равны графам 8-12 строки 1, 10 раздела 3</t>
  </si>
  <si>
    <t>графа 32 строки 1,10 сумма граф 6, 13,16, 19,20,  26,27 строки 2, сумма граф 21,22 строки 4,  для ВС РФ также графы 23,24, 28,29  строки 5,  графы 23,24, 26,29 по строке 6-8  раздела 3 равна сумме граф 8 и 10 строки 1 раздела 2</t>
  </si>
  <si>
    <t>графы 18-19 строки 1 раздела 4 равны графам 17-18 строки 1, 10 раздела 3</t>
  </si>
  <si>
    <t xml:space="preserve">Первый </t>
  </si>
  <si>
    <t>Республика Мордовия</t>
  </si>
  <si>
    <t>Белгородская область</t>
  </si>
  <si>
    <t>Брянская область</t>
  </si>
  <si>
    <t>Воронежская область</t>
  </si>
  <si>
    <t>Калужская область</t>
  </si>
  <si>
    <t>Курская область</t>
  </si>
  <si>
    <t>Липецкая область</t>
  </si>
  <si>
    <t>Орловская область</t>
  </si>
  <si>
    <t>Московская область</t>
  </si>
  <si>
    <t>10</t>
  </si>
  <si>
    <t>Нижегородская область</t>
  </si>
  <si>
    <t>Пензенская область</t>
  </si>
  <si>
    <t>12</t>
  </si>
  <si>
    <t>Саратовская область</t>
  </si>
  <si>
    <t>13</t>
  </si>
  <si>
    <t>Тульская область</t>
  </si>
  <si>
    <t>14</t>
  </si>
  <si>
    <t>15</t>
  </si>
  <si>
    <t xml:space="preserve">Второй </t>
  </si>
  <si>
    <t>Владимирская область</t>
  </si>
  <si>
    <t>16</t>
  </si>
  <si>
    <t>Ивановская область</t>
  </si>
  <si>
    <t>17</t>
  </si>
  <si>
    <t>Костромская область</t>
  </si>
  <si>
    <t>18</t>
  </si>
  <si>
    <t>Рязанская область</t>
  </si>
  <si>
    <t>19</t>
  </si>
  <si>
    <t>Смоленская область</t>
  </si>
  <si>
    <t>20</t>
  </si>
  <si>
    <t>Тамбовская область</t>
  </si>
  <si>
    <t>21</t>
  </si>
  <si>
    <t>Тверская область</t>
  </si>
  <si>
    <t>22</t>
  </si>
  <si>
    <t>Ярославская область</t>
  </si>
  <si>
    <t>23</t>
  </si>
  <si>
    <t>г. Москва</t>
  </si>
  <si>
    <t>24</t>
  </si>
  <si>
    <t>25</t>
  </si>
  <si>
    <t xml:space="preserve">Третий  </t>
  </si>
  <si>
    <t>Республика Корелия</t>
  </si>
  <si>
    <t>26</t>
  </si>
  <si>
    <t>Республика Коми</t>
  </si>
  <si>
    <t>27</t>
  </si>
  <si>
    <t>Архангельская область</t>
  </si>
  <si>
    <t>28</t>
  </si>
  <si>
    <t>Вологодская область</t>
  </si>
  <si>
    <t>29</t>
  </si>
  <si>
    <t>Калининградская область</t>
  </si>
  <si>
    <t>30</t>
  </si>
  <si>
    <t>Ленинградская область</t>
  </si>
  <si>
    <t>31</t>
  </si>
  <si>
    <t>Мурманская область</t>
  </si>
  <si>
    <t>32</t>
  </si>
  <si>
    <t>Новгородская область</t>
  </si>
  <si>
    <t>33</t>
  </si>
  <si>
    <t>Псковская область</t>
  </si>
  <si>
    <t>34</t>
  </si>
  <si>
    <t>г. Санкт-Петербург</t>
  </si>
  <si>
    <t>35</t>
  </si>
  <si>
    <t>Ненецкий автономный округ</t>
  </si>
  <si>
    <t>36</t>
  </si>
  <si>
    <t>37</t>
  </si>
  <si>
    <t xml:space="preserve">Четвертый  </t>
  </si>
  <si>
    <t>Республика Адыгея</t>
  </si>
  <si>
    <t>38</t>
  </si>
  <si>
    <t>Республика Калмыкия</t>
  </si>
  <si>
    <t>39</t>
  </si>
  <si>
    <t>Республика Крым</t>
  </si>
  <si>
    <t>40</t>
  </si>
  <si>
    <t>Краснодарский край</t>
  </si>
  <si>
    <t>41</t>
  </si>
  <si>
    <t>Астраханская область</t>
  </si>
  <si>
    <t>42</t>
  </si>
  <si>
    <t>Волгоградская область</t>
  </si>
  <si>
    <t>43</t>
  </si>
  <si>
    <t>Ростовская область</t>
  </si>
  <si>
    <t>44</t>
  </si>
  <si>
    <t>г.Севастополь</t>
  </si>
  <si>
    <t>45</t>
  </si>
  <si>
    <t>46</t>
  </si>
  <si>
    <t>Пятый</t>
  </si>
  <si>
    <t>Республика Дагестан</t>
  </si>
  <si>
    <t>47</t>
  </si>
  <si>
    <t>Республика Ингушетия</t>
  </si>
  <si>
    <t>48</t>
  </si>
  <si>
    <t xml:space="preserve">Кабардино-Балкарская Республика </t>
  </si>
  <si>
    <t>49</t>
  </si>
  <si>
    <t xml:space="preserve">Карачаево-Черкесская Республика </t>
  </si>
  <si>
    <t>50</t>
  </si>
  <si>
    <t>Республика Северная Осетия-Алания</t>
  </si>
  <si>
    <t>51</t>
  </si>
  <si>
    <t xml:space="preserve">Чеченская Республика </t>
  </si>
  <si>
    <t>52</t>
  </si>
  <si>
    <t>Ставропольский край</t>
  </si>
  <si>
    <t>53</t>
  </si>
  <si>
    <t>54</t>
  </si>
  <si>
    <t>Шестой</t>
  </si>
  <si>
    <t>Республика Башкортостан</t>
  </si>
  <si>
    <t>55</t>
  </si>
  <si>
    <t>Республика Марий Эл</t>
  </si>
  <si>
    <t>56</t>
  </si>
  <si>
    <t>Республика Татарстан</t>
  </si>
  <si>
    <t>57</t>
  </si>
  <si>
    <t xml:space="preserve">Удмуртская Республика </t>
  </si>
  <si>
    <t>58</t>
  </si>
  <si>
    <t>Чувашская Республика-Чувашия</t>
  </si>
  <si>
    <t>59</t>
  </si>
  <si>
    <t>Кировская область</t>
  </si>
  <si>
    <t>60</t>
  </si>
  <si>
    <t>Оренбургская область</t>
  </si>
  <si>
    <t>61</t>
  </si>
  <si>
    <t>Самарская область</t>
  </si>
  <si>
    <t>62</t>
  </si>
  <si>
    <t>Ульяновская область</t>
  </si>
  <si>
    <t>63</t>
  </si>
  <si>
    <t>64</t>
  </si>
  <si>
    <t>Седьмой</t>
  </si>
  <si>
    <t>Пермского края</t>
  </si>
  <si>
    <t>65</t>
  </si>
  <si>
    <t>Курганская область</t>
  </si>
  <si>
    <t>66</t>
  </si>
  <si>
    <t>Свердловская область</t>
  </si>
  <si>
    <t>67</t>
  </si>
  <si>
    <t>Тюменская область</t>
  </si>
  <si>
    <t>68</t>
  </si>
  <si>
    <t>Челябинская область</t>
  </si>
  <si>
    <t>69</t>
  </si>
  <si>
    <t>Ханты-Мансийский АО-Югра</t>
  </si>
  <si>
    <t>70</t>
  </si>
  <si>
    <t>Ямало-Ненецкий АО</t>
  </si>
  <si>
    <t>71</t>
  </si>
  <si>
    <t>72</t>
  </si>
  <si>
    <t>Восьмой</t>
  </si>
  <si>
    <t>Республика Алтай</t>
  </si>
  <si>
    <t>73</t>
  </si>
  <si>
    <t>Республика Бурятия</t>
  </si>
  <si>
    <t>74</t>
  </si>
  <si>
    <t>Республика Тыва</t>
  </si>
  <si>
    <t>75</t>
  </si>
  <si>
    <t>Республика Хакасия</t>
  </si>
  <si>
    <t>76</t>
  </si>
  <si>
    <t>Алтайский край</t>
  </si>
  <si>
    <t>77</t>
  </si>
  <si>
    <t>Забайкальский край</t>
  </si>
  <si>
    <t>78</t>
  </si>
  <si>
    <t>Красноярский край</t>
  </si>
  <si>
    <t>79</t>
  </si>
  <si>
    <t>Иркутская область</t>
  </si>
  <si>
    <t>80</t>
  </si>
  <si>
    <t>Кемеровская область</t>
  </si>
  <si>
    <t>81</t>
  </si>
  <si>
    <t>Новосибирская область</t>
  </si>
  <si>
    <t>82</t>
  </si>
  <si>
    <t>Омская область</t>
  </si>
  <si>
    <t>83</t>
  </si>
  <si>
    <t>Томская область</t>
  </si>
  <si>
    <t>84</t>
  </si>
  <si>
    <t>85</t>
  </si>
  <si>
    <t>Девятый</t>
  </si>
  <si>
    <t>Республика Саха (Якутия)</t>
  </si>
  <si>
    <t>86</t>
  </si>
  <si>
    <t>Камчатский край</t>
  </si>
  <si>
    <t>87</t>
  </si>
  <si>
    <t>Приморский край</t>
  </si>
  <si>
    <t>88</t>
  </si>
  <si>
    <t>Хабаровский край</t>
  </si>
  <si>
    <t>89</t>
  </si>
  <si>
    <t>Амурская область</t>
  </si>
  <si>
    <t>90</t>
  </si>
  <si>
    <t>Магаданская область</t>
  </si>
  <si>
    <t>91</t>
  </si>
  <si>
    <t>Сахалинская область</t>
  </si>
  <si>
    <t>92</t>
  </si>
  <si>
    <t>Еврейская автономная область</t>
  </si>
  <si>
    <t>93</t>
  </si>
  <si>
    <t>Чукотский автономный округ</t>
  </si>
  <si>
    <t>94</t>
  </si>
  <si>
    <t>95</t>
  </si>
  <si>
    <t>96</t>
  </si>
  <si>
    <t>в том числе</t>
  </si>
  <si>
    <t>Первый апелляционный суд общей юрисдикции</t>
  </si>
  <si>
    <t>97</t>
  </si>
  <si>
    <t>Второй апелляционный суд общей юрисдикции</t>
  </si>
  <si>
    <t>98</t>
  </si>
  <si>
    <t>Третий апелляционный суд общей юрисдикции</t>
  </si>
  <si>
    <t>99</t>
  </si>
  <si>
    <t>Четвертый апелляционный суд общей юрисдикции</t>
  </si>
  <si>
    <t>100</t>
  </si>
  <si>
    <t>Пятый апелляционный суд общей юрисдикции</t>
  </si>
  <si>
    <t>101</t>
  </si>
  <si>
    <t>102</t>
  </si>
  <si>
    <t>103</t>
  </si>
  <si>
    <t>104</t>
  </si>
  <si>
    <t>105</t>
  </si>
  <si>
    <t>106</t>
  </si>
  <si>
    <t>107</t>
  </si>
  <si>
    <t>108</t>
  </si>
  <si>
    <t>109</t>
  </si>
  <si>
    <t>110</t>
  </si>
  <si>
    <t>111</t>
  </si>
  <si>
    <t>Балтийский флотский военный суд</t>
  </si>
  <si>
    <t>112</t>
  </si>
  <si>
    <t>Тихоокеанский флотский военный суд</t>
  </si>
  <si>
    <t>113</t>
  </si>
  <si>
    <t>Северный флотский военный суд</t>
  </si>
  <si>
    <t>114</t>
  </si>
  <si>
    <t>115</t>
  </si>
  <si>
    <t>116</t>
  </si>
  <si>
    <t>117</t>
  </si>
  <si>
    <t>118</t>
  </si>
  <si>
    <t>119</t>
  </si>
  <si>
    <t>120</t>
  </si>
  <si>
    <t>121</t>
  </si>
  <si>
    <t>122</t>
  </si>
  <si>
    <t>123</t>
  </si>
  <si>
    <t>124</t>
  </si>
  <si>
    <t>125</t>
  </si>
  <si>
    <t>126</t>
  </si>
  <si>
    <t>127</t>
  </si>
  <si>
    <t>По повторно возбужденным производствам ввиду новых или вновь открывшихся обстоятельств</t>
  </si>
  <si>
    <t>графы 2-6 строки 1 раздела 4 равны графам 1-5 строки 1, 10 раздела 3</t>
  </si>
  <si>
    <t xml:space="preserve">Кассационный суд 
на судебный акт 
суда субъекта РФ                                                                  </t>
  </si>
  <si>
    <t>Кассационные суды общей юрисдикции</t>
  </si>
  <si>
    <t>Кассационный военный суд</t>
  </si>
  <si>
    <t>с истребованием дел</t>
  </si>
  <si>
    <t xml:space="preserve"> из гр. 8 назначено судебное заседание</t>
  </si>
  <si>
    <t>в разд.1 гр.13 д.б. меньше или равна гр.8</t>
  </si>
  <si>
    <t>резервная строка</t>
  </si>
  <si>
    <t>Руководитель отчета</t>
  </si>
  <si>
    <t>Верховный суд Республики Адыгея</t>
  </si>
  <si>
    <t>Верховный суд Республики Алтай</t>
  </si>
  <si>
    <t>Верховный суд Республики Башкортостан</t>
  </si>
  <si>
    <t>Верховный суд Республики Бурятия</t>
  </si>
  <si>
    <t>Верховный суд Республики Дагестан</t>
  </si>
  <si>
    <t>Верховный суд Республики Ингушетия</t>
  </si>
  <si>
    <t>Верховный суд Кабардино-Балкарской Республики</t>
  </si>
  <si>
    <t>Верховный суд Республики Калмыкия</t>
  </si>
  <si>
    <t>Верховный суд Карачаево-Черкесской Республики</t>
  </si>
  <si>
    <t>Верховный суд Республики Карелия</t>
  </si>
  <si>
    <t>Верховный суд Республики Коми</t>
  </si>
  <si>
    <t xml:space="preserve">Верховный суд Республики Марий-Эл </t>
  </si>
  <si>
    <t>Верховный суд Республики Мордовия</t>
  </si>
  <si>
    <t>Верховный суд Республики Татарстан</t>
  </si>
  <si>
    <t>Верховный суд Республики Тыва</t>
  </si>
  <si>
    <t>Верховный суд Республики Саха (Якутия)</t>
  </si>
  <si>
    <t>Верховный суд Республики Северная Осетия (Алания)</t>
  </si>
  <si>
    <t>Верховный суд Удмуртской Республики</t>
  </si>
  <si>
    <t>Верховный суд Республики Хакасия</t>
  </si>
  <si>
    <t>Верховный суд Чувашской Республики</t>
  </si>
  <si>
    <t xml:space="preserve">Верховный суд Чеченской Республики </t>
  </si>
  <si>
    <t>Алтайский краевой суд</t>
  </si>
  <si>
    <t>Забайкальский краевой суд</t>
  </si>
  <si>
    <t>Камчатский краевой суд</t>
  </si>
  <si>
    <t>Краснодарский краевой суд</t>
  </si>
  <si>
    <t>Красноярский краевой суд</t>
  </si>
  <si>
    <t>Пермский краевой суд</t>
  </si>
  <si>
    <t>Приморский краевой суд</t>
  </si>
  <si>
    <t>Ставропольский краевой суд</t>
  </si>
  <si>
    <t>Хабаровский краевой суд</t>
  </si>
  <si>
    <t xml:space="preserve">Амурский областной суд </t>
  </si>
  <si>
    <t xml:space="preserve">Архангельский областной суд </t>
  </si>
  <si>
    <t>Астраханский областной суд</t>
  </si>
  <si>
    <t xml:space="preserve">Белгородский областной суд </t>
  </si>
  <si>
    <t>Брянский областной суд</t>
  </si>
  <si>
    <t>Владимирский областной суд</t>
  </si>
  <si>
    <t xml:space="preserve">Вологодский областной суд </t>
  </si>
  <si>
    <t>Волгоградский областной суд</t>
  </si>
  <si>
    <t xml:space="preserve">Воронежский областной суд </t>
  </si>
  <si>
    <t>Ивановский областной суд</t>
  </si>
  <si>
    <t>Иркутский областной суд</t>
  </si>
  <si>
    <t xml:space="preserve">Калужский областной суд </t>
  </si>
  <si>
    <t xml:space="preserve">Калининградский областной суд </t>
  </si>
  <si>
    <t xml:space="preserve">Кемеровский областной суд </t>
  </si>
  <si>
    <t xml:space="preserve">Кировский областной суд </t>
  </si>
  <si>
    <t xml:space="preserve">Костромской областной суд </t>
  </si>
  <si>
    <t xml:space="preserve">Курганский областной суд </t>
  </si>
  <si>
    <t xml:space="preserve">Курский областной суд </t>
  </si>
  <si>
    <t xml:space="preserve">Ленинградский областной суд </t>
  </si>
  <si>
    <t>Липецкий областной суд</t>
  </si>
  <si>
    <t xml:space="preserve">Магаданский областной суд </t>
  </si>
  <si>
    <t>Московский областной суд</t>
  </si>
  <si>
    <t xml:space="preserve">Мурманский областной суд </t>
  </si>
  <si>
    <t xml:space="preserve">Нижегородский областной суд </t>
  </si>
  <si>
    <t xml:space="preserve">Новгородский областной суд </t>
  </si>
  <si>
    <t>Новосибирский областной суд</t>
  </si>
  <si>
    <t xml:space="preserve">Омский областной суд </t>
  </si>
  <si>
    <t>Оренбургский областной суд</t>
  </si>
  <si>
    <t>Орловский областной суд</t>
  </si>
  <si>
    <t xml:space="preserve">Пензенский областной суд </t>
  </si>
  <si>
    <t xml:space="preserve">Псковский областной суд </t>
  </si>
  <si>
    <t xml:space="preserve">Ростовский областной суд </t>
  </si>
  <si>
    <t xml:space="preserve">Рязанский областной суд </t>
  </si>
  <si>
    <t xml:space="preserve">Самарский областной суд </t>
  </si>
  <si>
    <t xml:space="preserve">Саратовский областной суд </t>
  </si>
  <si>
    <t xml:space="preserve">Сахалинский областной суд </t>
  </si>
  <si>
    <t xml:space="preserve">Свердловский областной суд </t>
  </si>
  <si>
    <t xml:space="preserve">Смоленский областной суд </t>
  </si>
  <si>
    <t xml:space="preserve">Тамбовский областной суд </t>
  </si>
  <si>
    <t xml:space="preserve">Тверской областной суд </t>
  </si>
  <si>
    <t xml:space="preserve">Томский областной суд </t>
  </si>
  <si>
    <t>Тульский областной суд</t>
  </si>
  <si>
    <t xml:space="preserve">Тюменский областной суд </t>
  </si>
  <si>
    <t xml:space="preserve">Ульяновский областной суд </t>
  </si>
  <si>
    <t xml:space="preserve">Челябинский областной суд </t>
  </si>
  <si>
    <t xml:space="preserve">Ярославский областной суд </t>
  </si>
  <si>
    <t>Московский городской суд</t>
  </si>
  <si>
    <t>Санкт-Петербургский городской суд</t>
  </si>
  <si>
    <t>Суд Еврейской АО</t>
  </si>
  <si>
    <t>Суд Ненецкого АО</t>
  </si>
  <si>
    <t>Суд Ханты-Мансийского АО</t>
  </si>
  <si>
    <t>Суд Чукотского АО</t>
  </si>
  <si>
    <t>Суд Ямало-Ненецкого АО</t>
  </si>
  <si>
    <t>Верховный суд Республики Крым</t>
  </si>
  <si>
    <t>Севастопольский городской суд</t>
  </si>
  <si>
    <t>Областной и равный ему суд</t>
  </si>
  <si>
    <t>337251</t>
  </si>
  <si>
    <t>Ф.F8ss разд.9 сумма стл.1-41 сумма стр.1-127
=
0</t>
  </si>
  <si>
    <t>Разд.9 не заполняется</t>
  </si>
  <si>
    <t>337252</t>
  </si>
  <si>
    <t>Ф.F8ss разд.4 стл.26 для стр.1-54
&gt;=
Ф.F8ss разд.4 сумма стл.31-32 для стр.1-54</t>
  </si>
  <si>
    <t>337253</t>
  </si>
  <si>
    <t>Ф.F8ss разд.4 стл.26 для стр.1-54
&gt;=
Ф.F8ss разд.4 сумма стл.27-30 для стр.1-54</t>
  </si>
  <si>
    <t>337254</t>
  </si>
  <si>
    <t>Ф.F8ss разд.4 для стл.2-25 для стр.1-52
=
0</t>
  </si>
  <si>
    <t>в разд.4 графы 2-25 не должна заполняться</t>
  </si>
  <si>
    <t>337255</t>
  </si>
  <si>
    <t>Ф.F8ss разд.4 для стл.20-21 стр.1
=
Ф.F8ss разд.3 для стл.19-20 стр.2</t>
  </si>
  <si>
    <t>337256</t>
  </si>
  <si>
    <t>Ф.F8ss разд.4 для стл.18-19 стр.1
=
Ф.F8ss разд.3 для стл.17-18 стр.1
+
Ф.F8ss разд.3 для стл.17-18 стр.10</t>
  </si>
  <si>
    <t>337265</t>
  </si>
  <si>
    <t>Ф.F8ss разд.3 стл.32 стр.1
+
Ф.F8ss разд.3 стл.32 стр.10
+
Ф.F8ss разд.3 стл.6 стр.2
+
Ф.F8ss разд.3 стл.13 стр.2
+
Ф.F8ss разд.3 стл.16 стр.2
+
Ф.F8ss разд.3 стл.19 стр.2
+
Ф.F8ss разд.3 стл.20 стр.2
+
Ф.F8ss разд.3 стл.26 стр.2
+
Ф.F8ss разд.3 стл.27 стр.2
+
Ф.F8ss разд.3 стл.21 стр.4
+
Ф.F8ss разд.3 стл.22 стр.4
+
Ф.F8ss разд.3 стл.23 стр.5
+
Ф.F8ss разд.3 стл.24 стр.5
+
Ф.F8ss разд.3 стл.28 стр.5
+
Ф.F8ss разд.3 стл.29 стр.5
+
Ф.F8ss разд.3 стл.23 сумма стр.6-8
+
Ф.F8ss разд.3 стл.24 сумма стр.6-8
+
Ф.F8ss разд.3 стл.26 сумма стр.6-8
+
Ф.F8ss разд.3 стл.29 сумма стр.6-8
=
Ф.F8ss разд.2 стл.8 стр.1
+
Ф.F8ss разд.2 стл.10 стр.1</t>
  </si>
  <si>
    <t>337266</t>
  </si>
  <si>
    <t>Ф.F8ss разд.2 стл.21 для стр.1-7
&gt;=
Ф.F8ss разд.2 стл.20 для стр.1-7</t>
  </si>
  <si>
    <t>337267</t>
  </si>
  <si>
    <t>Ф.F8ss разд.2 сумма стл.1-22 стр.2
=
0</t>
  </si>
  <si>
    <t>в разд.2 строка 2 не заполняется</t>
  </si>
  <si>
    <t>337268</t>
  </si>
  <si>
    <t>Ф.F8ss разд.4 стл.33 для стр.1-54
=
Ф.F8ss разд.4 стл.8 для стр.1-54
+
Ф.F8ss разд.4 сумма стл.15-26 для стр.1-54</t>
  </si>
  <si>
    <t>337269</t>
  </si>
  <si>
    <t>Ф.F8ss разд.4 для стл.24-25 стр.1
=
Ф.F8ss разд.3 для стл.23-24 сумма стр.5-8</t>
  </si>
  <si>
    <t>337270</t>
  </si>
  <si>
    <t>Ф.F8ss разд.2 для стл.1-22 стр.1
=
Ф.F8ss разд.2 для стл.1-22 сумма стр.2-5
+
Ф.F8ss разд.2 для стл.1-22 стр.7</t>
  </si>
  <si>
    <t>337271</t>
  </si>
  <si>
    <t>Ф.F8ss разд.5 стл.1 сумма стр.1-5
=
Ф.F8ss разд.2 стл.8 стр.1
+
Ф.F8ss разд.2 стл.10 стр.1</t>
  </si>
  <si>
    <t>337272</t>
  </si>
  <si>
    <t>Ф.F8ss разд.4 стл.7 стр.1
=
Ф.F8ss разд.3 стл.6 стр.2</t>
  </si>
  <si>
    <t>337273</t>
  </si>
  <si>
    <t>Ф.F8ss разд.3 стл.32 стр.9
=
Ф.F8ss разд.2 стл.10 стр.6</t>
  </si>
  <si>
    <t>337274</t>
  </si>
  <si>
    <t>Ф.F8ss разд.1 сумма стл.5-6 стр.1
=
Ф.F8ss разд.1 стл.8 стр.1</t>
  </si>
  <si>
    <t>337275</t>
  </si>
  <si>
    <t>Ф.F8ss разд.2 стл.20 для стр.1-7
&lt;=
Ф.F8ss разд.2 стл.11 для стр.1-7</t>
  </si>
  <si>
    <t>337276</t>
  </si>
  <si>
    <t>Ф.F8ss разд.4 для стл.2-19 стр.1
=
Ф.F8ss разд.4 для стл.2-19 сумма стр.46-49</t>
  </si>
  <si>
    <t>337277</t>
  </si>
  <si>
    <t>Ф.F8ss разд.4 стл.17 стр.1
=
Ф.F8ss разд.3 стл.16 стр.2</t>
  </si>
  <si>
    <t>337278</t>
  </si>
  <si>
    <t>Ф.F8ss разд.3 для стл.1-24 для стр.1-11
=
0</t>
  </si>
  <si>
    <t>в разд.3 строки 1-11 графы 1-24 не должны заполняться</t>
  </si>
  <si>
    <t>337279</t>
  </si>
  <si>
    <t>Ф.F8ss разд.2 стл.16 для стр.1-7
&lt;=
Ф.F8ss разд.2 стл.11 для стр.1-7</t>
  </si>
  <si>
    <t>337280</t>
  </si>
  <si>
    <t>Ф.F8ss разд.2 стл.15 для стр.1-7
&lt;=
Ф.F8ss разд.2 стл.11 для стр.1-7</t>
  </si>
  <si>
    <t>337281</t>
  </si>
  <si>
    <t>Ф.F8ss разд.2 сумма стл.1-2 для стр.1-7
=
Ф.F8ss разд.2 стл.11 для стр.1-7
+
Ф.F8ss разд.2 стл.13 для стр.1-7
+
Ф.F8ss разд.2 стл.14 для стр.1-7
+
Ф.F8ss разд.2 стл.22 для стр.1-7</t>
  </si>
  <si>
    <t>337282</t>
  </si>
  <si>
    <t>Ф.F8ss разд.1 стл.7 стр.1
&lt;=
Ф.F8ss разд.1 стл.6 стр.1</t>
  </si>
  <si>
    <t>337283</t>
  </si>
  <si>
    <t>Ф.F8ss разд.2 стл.17 для стр.1-7
&lt;=
Ф.F8ss разд.2 стл.11 для стр.1-7</t>
  </si>
  <si>
    <t>337284</t>
  </si>
  <si>
    <t>Ф.F8ss разд.3 стл.14 для стр.1-11
=
Ф.F8ss разд.3 сумма стл.8-13 для стр.1-11</t>
  </si>
  <si>
    <t>337286</t>
  </si>
  <si>
    <t>Ф.F8ss разд.2 стл.11 для стр.1-7
=
Ф.F8ss разд.2 стл.3 для стр.1-7
+
Ф.F8ss разд.2 стл.5 для стр.1-7
+
Ф.F8ss разд.2 стл.7 для стр.1-7
+
Ф.F8ss разд.2 стл.9 для стр.1-7</t>
  </si>
  <si>
    <t>337287</t>
  </si>
  <si>
    <t>Ф.F8ss разд.2 для стл.1-22 для стр.6-7
=
0</t>
  </si>
  <si>
    <t>в разд.2 стр.6-7 не заполняются</t>
  </si>
  <si>
    <t>337288</t>
  </si>
  <si>
    <t>Ф.F8ss разд.4 для стл.26-32 стр.1
&gt;=
Ф.F8ss разд.3 для стл.25-31 стр.1</t>
  </si>
  <si>
    <t>337289</t>
  </si>
  <si>
    <t>Ф.F8ss разд.4 стл.1 стр.1
=
Ф.F8ss разд.2 стл.12 стр.1</t>
  </si>
  <si>
    <t>337290</t>
  </si>
  <si>
    <t>337291</t>
  </si>
  <si>
    <t>Ф.F8ss разд.4 стл.33 стр.1
&gt;=
Ф.F8ss разд.4 сумма стл.34-41 стр.1</t>
  </si>
  <si>
    <t>337292</t>
  </si>
  <si>
    <t>337293</t>
  </si>
  <si>
    <t>Ф.F8ss разд.3 для стл.1-40 стр.2
&gt;=
Ф.F8ss разд.3 для стл.1-40 стр.3</t>
  </si>
  <si>
    <t>337294</t>
  </si>
  <si>
    <t>Ф.F8ss разд.4 стл.14 стр.1
=
Ф.F8ss разд.3 стл.13 стр.2</t>
  </si>
  <si>
    <t>337295</t>
  </si>
  <si>
    <t>Ф.F8ss разд.4 для стл.2-6 стр.1
=
Ф.F8ss разд.3 для стл.1-5 стр.1
+
Ф.F8ss разд.3 для стл.1-5 стр.10</t>
  </si>
  <si>
    <t>337296</t>
  </si>
  <si>
    <t>Ф.F8ss разд.4 стл.33 стр.1
=
Ф.F8ss разд.3 стл.6 стр.2
+
Ф.F8ss разд.3 стл.13 стр.2
+
Ф.F8ss разд.3 стл.16 стр.2
+
Ф.F8ss разд.3 стл.19 стр.2
+
Ф.F8ss разд.3 стл.20 стр.2
+
Ф.F8ss разд.3 стл.26 стр.2
+
Ф.F8ss разд.3 стл.27 стр.2
+
Ф.F8ss разд.3 стл.21 стр.4
+
Ф.F8ss разд.3 стл.22 стр.4
+
Ф.F8ss разд.3 стл.26 стр.4
+
Ф.F8ss разд.3 стл.27 стр.4
+
Ф.F8ss разд.3 стл.23 сумма стр.5-8
+
Ф.F8ss разд.3 стл.24 сумма стр.5-8
+
Ф.F8ss разд.3 стл.28 сумма стр.5-8
+
Ф.F8ss разд.3 стл.29 сумма стр.5-8
+
Ф.F8ss разд.3 стл.32 стр.1
+
Ф.F8ss разд.3 стл.32 стр.10</t>
  </si>
  <si>
    <t>337297</t>
  </si>
  <si>
    <t>Ф.F8ss разд.1 стл.11 стр.1
&lt;=
Ф.F8ss разд.1 стл.6 стр.1</t>
  </si>
  <si>
    <t>337298</t>
  </si>
  <si>
    <t>Ф.F8ss разд.4 стл.8 для стр.1-54
=
Ф.F8ss разд.4 сумма стл.2-7 для стр.1-54</t>
  </si>
  <si>
    <t>337299</t>
  </si>
  <si>
    <t>Ф.F8ss разд.3 сумма стл.26-31 для стр.1-11
&lt;=
Ф.F8ss разд.3 стл.25 для стр.1-11</t>
  </si>
  <si>
    <t>337300</t>
  </si>
  <si>
    <t>Ф.F8ss разд.2 стл.18 для стр.1-7
&lt;=
Ф.F8ss разд.2 стл.11 для стр.1-7</t>
  </si>
  <si>
    <t>337301</t>
  </si>
  <si>
    <t>Ф.F8ss разд.1 сумма стл.1-2 стр.1
=
Ф.F8ss разд.1 стл.4 стр.1
+
Ф.F8ss разд.1 стл.8 стр.1
+
Ф.F8ss разд.1 стл.12 стр.1</t>
  </si>
  <si>
    <t>337302</t>
  </si>
  <si>
    <t>Ф.F8ss разд.3 стл.36 для стр.1-11
&gt;=
Ф.F8ss разд.3 стл.4 для стр.1-11</t>
  </si>
  <si>
    <t>337303</t>
  </si>
  <si>
    <t>Ф.F8ss разд.4 для стл.22-23 стр.1
=
Ф.F8ss разд.3 для стл.21-22 стр.4</t>
  </si>
  <si>
    <t>337304</t>
  </si>
  <si>
    <t>Ф.F8ss разд.2 стл.19 для стр.1-7
&lt;=
Ф.F8ss разд.2 стл.11 для стр.1-7</t>
  </si>
  <si>
    <t>337305</t>
  </si>
  <si>
    <t>Ф.F8ss разд.3 стл.7 для стр.1-11
=
Ф.F8ss разд.3 сумма стл.1-6 для стр.1-11</t>
  </si>
  <si>
    <t>337306</t>
  </si>
  <si>
    <t>Ф.F8ss разд.1 для стл.9-10 стр.1
&lt;=
Ф.F8ss разд.1 стл.8 стр.1</t>
  </si>
  <si>
    <t>337307</t>
  </si>
  <si>
    <t>Ф.F8ss разд.3 стл.32 для стр.1-11
=
Ф.F8ss разд.3 стл.7 для стр.1-11
+
Ф.F8ss разд.3 стл.14 для стр.1-11
+
Ф.F8ss разд.3 сумма стл.15-25 для стр.1-11</t>
  </si>
  <si>
    <t>337308</t>
  </si>
  <si>
    <t>Ф.F8ss разд.4 стл.15 для стр.1-54
=
Ф.F8ss разд.4 сумма стл.9-14 для стр.1-54</t>
  </si>
  <si>
    <t>337309</t>
  </si>
  <si>
    <t>Ф.F8ss разд.4 для стл.1-41 стр.1
=
Ф.F8ss разд.4 для стл.1-41 сумма стр.2-37</t>
  </si>
  <si>
    <t>337310</t>
  </si>
  <si>
    <t>Ф.F8ss разд.4 стл.16 стр.1
=
Ф.F8ss разд.3 стл.15 стр.1</t>
  </si>
  <si>
    <t>337311</t>
  </si>
  <si>
    <t>Ф.F8ss разд.2 стл.12 для стр.1-7
=
Ф.F8ss разд.2 стл.4 для стр.1-7
+
Ф.F8ss разд.2 стл.6 для стр.1-7
+
Ф.F8ss разд.2 стл.8 для стр.1-7
+
Ф.F8ss разд.2 стл.10 для стр.1-7</t>
  </si>
  <si>
    <t>337312</t>
  </si>
  <si>
    <t>Ф.F8ss разд.4 стл.37 для стр.1-54
&gt;=
Ф.F8ss разд.4 стл.5 для стр.1-54</t>
  </si>
  <si>
    <t>337313</t>
  </si>
  <si>
    <t>Ф.F8ss разд.4 для стл.9-13 стр.1
=
Ф.F8ss разд.3 для стл.8-12 стр.1
+
Ф.F8ss разд.3 для стл.8-12 стр.10</t>
  </si>
  <si>
    <t>337314</t>
  </si>
  <si>
    <t>Ф.F8ss разд.4 для стл.1-41 стр.1
=
Ф.F8ss разд.4 для стл.1-41 сумма стр.43-45</t>
  </si>
  <si>
    <t>337315</t>
  </si>
  <si>
    <t>Ф.F8ss разд.4 для стл.1-41 стр.41
&lt;=
Ф.F8ss разд.4 для стл.1-41 стр.1</t>
  </si>
  <si>
    <t>337316</t>
  </si>
  <si>
    <t>Ф.F8ss разд.4 для стл.1-41 стр.40
&lt;=
Ф.F8ss разд.4 для стл.1-41 стр.1</t>
  </si>
  <si>
    <t>337317</t>
  </si>
  <si>
    <t>Ф.F8ss разд.4 для стл.1-41 стр.39
&lt;=
Ф.F8ss разд.4 для стл.1-41 стр.1</t>
  </si>
  <si>
    <t>337318</t>
  </si>
  <si>
    <t>Ф.F8ss разд.4 для стл.1-41 стр.52
&lt;=
Ф.F8ss разд.4 для стл.1-41 стр.1</t>
  </si>
  <si>
    <t>337319</t>
  </si>
  <si>
    <t>Ф.F8ss разд.4 для стл.1-41 стр.38
&lt;=
Ф.F8ss разд.4 для стл.1-41 стр.1</t>
  </si>
  <si>
    <t>337320</t>
  </si>
  <si>
    <t>Ф.F8ss разд.4 для стл.1-41 стр.42
&lt;=
Ф.F8ss разд.4 для стл.1-41 стр.1</t>
  </si>
  <si>
    <t>337321</t>
  </si>
  <si>
    <t>Ф.F8ss разд.4 для стл.1-41 стр.50
&lt;=
Ф.F8ss разд.4 для стл.1-41 стр.1</t>
  </si>
  <si>
    <t>337322</t>
  </si>
  <si>
    <t>Ф.F8ss разд.4 для стл.1-41 стр.51
&lt;=
Ф.F8ss разд.4 для стл.1-41 стр.1</t>
  </si>
  <si>
    <t>337323</t>
  </si>
  <si>
    <t>Ф.F8ss разд.7 стл.1 для стр.1-6
=
Ф.F8ss разд.7 сумма стл.2-5 для стр.1-6</t>
  </si>
  <si>
    <t>337324</t>
  </si>
  <si>
    <t>Ф.F8ss разд.7 для стл.1-6 стр.1
=
Ф.F8ss разд.7 для стл.1-6 сумма стр.2-6</t>
  </si>
  <si>
    <t>337325</t>
  </si>
  <si>
    <t>Ф.F8ss разд.6 стл.1 стр.5
&lt;=
Ф.F8ss разд.6 стл.1 стр.1</t>
  </si>
  <si>
    <t>337326</t>
  </si>
  <si>
    <t>Ф.F8ss разд.6 стл.1 стр.4
&lt;=
Ф.F8ss разд.6 стл.1 стр.1</t>
  </si>
  <si>
    <t>337327</t>
  </si>
  <si>
    <t>Ф.F8ss разд.6 стл.1 стр.3
&lt;=
Ф.F8ss разд.6 стл.1 стр.1</t>
  </si>
  <si>
    <t>337328</t>
  </si>
  <si>
    <t>Ф.F8ss разд.6 стл.1 стр.2
&lt;=
Ф.F8ss разд.6 стл.1 стр.1</t>
  </si>
  <si>
    <t>337329</t>
  </si>
  <si>
    <t>Ф.F8ss разд.6 стл.1 стр.1
=
Ф.F8ss разд.2 стл.12 стр.7</t>
  </si>
  <si>
    <t>337330</t>
  </si>
  <si>
    <t>Ф.F8ss разд.3 для стл.25-40 для стр.4-8
=
0</t>
  </si>
  <si>
    <t>в разд.3 строки 4-8 графы 25-40 не должна заполняться</t>
  </si>
  <si>
    <t>337334</t>
  </si>
  <si>
    <t>Ф.F8ss разд.1 стл.13 стр.1
&lt;=
Ф.F8ss разд.1 стл.8 стр.1</t>
  </si>
  <si>
    <t>337335</t>
  </si>
  <si>
    <t>Ф.F8ss разд.4 сумма стл.1-41 стр.54
=
0</t>
  </si>
  <si>
    <t>337336</t>
  </si>
  <si>
    <t>Ф.F8ss разд.4 сумма стл.1-41 стр.53
=
0</t>
  </si>
  <si>
    <t>337338</t>
  </si>
  <si>
    <t>Ф.F8ss разд.3 для стл.25-26 стр.9
=
0</t>
  </si>
  <si>
    <t>в разд.3 графы 26-26 строки 9 не должны заполняться</t>
  </si>
  <si>
    <t>337339</t>
  </si>
  <si>
    <t>Ф.F8ss разд.3 для стл.28-40 стр.9
=
0</t>
  </si>
  <si>
    <t>в разд.3 графы 28-40 строки 9 не должны заполняться</t>
  </si>
  <si>
    <t>337340</t>
  </si>
  <si>
    <t>Ф.F8ss разд.6 стл.1 для стр.1-5
=
0</t>
  </si>
  <si>
    <t>разд.6 не заполняется</t>
  </si>
  <si>
    <t>337341</t>
  </si>
  <si>
    <t>Ф.F8ss разд.8 стл.1 сумма стр.1-3
=
0</t>
  </si>
  <si>
    <t>разд.8 заполняется только в отчетах по районным (гарнизонным военным) судам</t>
  </si>
  <si>
    <t>337285</t>
  </si>
  <si>
    <t>Ф.F8ss разд.4 для стл.31-32 для стр.1-54
=
0</t>
  </si>
  <si>
    <t>337331</t>
  </si>
  <si>
    <t>Ф.F8ss разд.1 стл.7 стр.1
=
0</t>
  </si>
  <si>
    <t>337337</t>
  </si>
  <si>
    <t>Ф.F8ss разд.2 для стл.1-22 стр.5
=
0</t>
  </si>
  <si>
    <t>внести подтверждения на лист ФЛК информационный</t>
  </si>
  <si>
    <t>Московский окружной военный суд (2-й Западный ОВС*)</t>
  </si>
  <si>
    <t>Ленинградский окружной военный суд (1-й Западный ОВС*)</t>
  </si>
  <si>
    <t xml:space="preserve">Приволжский окружной военный суд (СП Центрального ОВС*) </t>
  </si>
  <si>
    <t>Западно-Сибирский окружной военный суд (СП 2-го Восточного ОВС*)</t>
  </si>
  <si>
    <t>Восточно-Сибирский окружной военный суд (2-й Восточный ОВС, без СП 2-го Восточного ОВС*)</t>
  </si>
  <si>
    <t>Дальневосточный окружной военный суд (1-й Восточный ОВС*)</t>
  </si>
  <si>
    <r>
      <t xml:space="preserve">3 окружной военный суд </t>
    </r>
    <r>
      <rPr>
        <b/>
        <vertAlign val="superscript"/>
        <sz val="24"/>
        <rFont val="Times New Roman"/>
        <family val="1"/>
      </rPr>
      <t>**</t>
    </r>
  </si>
  <si>
    <t xml:space="preserve"> * ФЗ "О создании, упразднении некоторых военных судов и образовании постоянных судебных присутствий в составе некоторых военных судов" № 403-ФЗ от 12.11.2018  с 1 октября 2019 года</t>
  </si>
  <si>
    <t xml:space="preserve"> ** Упраздняется с передачей  в юрисдикцию 2-го Западного, Южного, Центрального, 2-го Восточного окружных военных судов и Северного флотского военного суда
</t>
  </si>
  <si>
    <t>с нарушением сроков, установленных УПК РФ</t>
  </si>
  <si>
    <t>В отношении лиц, необоснованно репрессированных по политическим мотивам</t>
  </si>
  <si>
    <r>
      <t xml:space="preserve">Контрольные равенства: 1) графа 32 строки 1, 10 сумма граф 6, 13,16, 19,20,  26,27 строки 2, сумма граф 21,22 строки 4,  для ВС РФ также графы 23,24, 28,29  строки 5,  графы 23,24, 26,29 по строке 6-8  раздела 3 равна сумме граф 8 и 10 строки 1 раздела 2 </t>
    </r>
    <r>
      <rPr>
        <vertAlign val="superscript"/>
        <sz val="10"/>
        <rFont val="Times New Roman"/>
        <family val="1"/>
      </rPr>
      <t>1</t>
    </r>
    <r>
      <rPr>
        <sz val="10"/>
        <rFont val="Times New Roman"/>
        <family val="1"/>
      </rPr>
      <t>;     2) графа 32 равна сумме граф 7, 14, 15-25;      3) графа 7 равна сумме граф 1-6;       4) графа 14 равна сумме граф 8-13;     5) графа 25 больше или равна сумме граф 26-29; 6) графа 32 строки 9 раздела 3 равна графе 10 строке 6 раздела 2</t>
    </r>
  </si>
  <si>
    <t>169-200.6</t>
  </si>
  <si>
    <t xml:space="preserve"> 208-210.1</t>
  </si>
  <si>
    <r>
      <t xml:space="preserve">ИТОГО по первой инстанции 
по всем кассационным судам общей юрисдикции 
</t>
    </r>
    <r>
      <rPr>
        <b/>
        <sz val="12"/>
        <rFont val="Times New Roman"/>
        <family val="1"/>
      </rPr>
      <t>(по гр. 1-41 равно стр.1 раздела 4  гр. 1-41)</t>
    </r>
    <r>
      <rPr>
        <b/>
        <sz val="16"/>
        <rFont val="Times New Roman"/>
        <family val="1"/>
      </rPr>
      <t>, 
в т. ч. :</t>
    </r>
  </si>
  <si>
    <t>Всего по ПЕРВОМУ  кассационному суду общей юрисдикции</t>
  </si>
  <si>
    <t>Всего по ВТОРОМУ   кассационному суду общей юрисдикции</t>
  </si>
  <si>
    <t>Всего по ТРЕТЬЕМУ  кассационному суду общей юрисдикции</t>
  </si>
  <si>
    <t>Всего по ЧЕТВЕРТОМУ  кассационному суду общей юрисдикции</t>
  </si>
  <si>
    <t>Всего по ПЯТОМУ  кассационному суду общей юрисдикции</t>
  </si>
  <si>
    <t>Всего по ШЕСТОМУ  кассационному суду общей юрисдикции</t>
  </si>
  <si>
    <t>Всего по СЕДЬМОМУ  кассационному суду общей юрисдикции</t>
  </si>
  <si>
    <t>Всего по ВОСЬМОМУ  кассационному суду общей юрисдикции</t>
  </si>
  <si>
    <t>Всего по ДЕВЯТОМУ  кассационному суду общей юрисдикции</t>
  </si>
  <si>
    <t xml:space="preserve">в том числе по делам ОВС (ОФВС) и  гарнизонных военных судов, относящимся к военным округам ОВС (ОФВС) </t>
  </si>
  <si>
    <t>Всего по кассационному военному суду  по судебным актам, вынесенных судами  по первой инстанции 
(равно стр.1 раздела 4)</t>
  </si>
  <si>
    <t xml:space="preserve">Уральский окружной военный суд (Центральный ОВС, без  СП ЦОВС*) </t>
  </si>
  <si>
    <r>
      <t>Северо-Кавказский окружной военный суд (Южный ОВС*)</t>
    </r>
    <r>
      <rPr>
        <b/>
        <vertAlign val="superscript"/>
        <sz val="16"/>
        <rFont val="Times New Roman"/>
        <family val="1"/>
      </rPr>
      <t xml:space="preserve"> </t>
    </r>
  </si>
  <si>
    <t>в том числе по делам ОВС (ОФВС)</t>
  </si>
  <si>
    <t>Из графы  33: "Итого"</t>
  </si>
  <si>
    <t>Всего по апелляционной инстанции (по делам Апелляционных судов общей юрисдикции)
по всем кассационным судам общей юрисдикции
(по гр. 2-41 равно стр.2 раздела 3  гр. 1-40)</t>
  </si>
  <si>
    <t>Всего по кассационному военному суду  по судебным актам, вынесенных  Апелляционным военным судом
(по гр. 2-41 равно стр.2 раздела 3  гр. 1-40)</t>
  </si>
  <si>
    <t>Контрольные равенства: 1)  графа 33 равна сумме граф 8, 15-21, 26;    2) графа 8 равна сумме граф 2-7; 3) графа 15 равна сумме граф 9-14; 4) графа 26 больше или равна сумме граф 27-30;   5) графы 1-41 строки 1, 102 равны графам 1-41 строки 1 раздела 3;    6) строка 1 равна сумме строк 15,25,37,46,54,64,72,85,95,102 по всем графам;   7)графы 2-41 сумма строк 96 и 115 равна графам 1-40 строки 2 раздела 3;   8) строка 15 равна сумме строк 2-14;     9) строка 25 равна сумме строк 16-24;    10) строка 37 равна сумме строк 26-36;     11) строка 46 равна сумме строк 38-45;     12) строка 54 равна сумме строк 47-53;    13) строка 64 равна сумме строк 55-63;      14) строка 72 равна сумме строк 65-71;    15) строка 85 равна сумме строк 73-84;     16) строка 95 равна сумме строк 86-94;    17) строка 96 равна сумме строк 97-101;    18) строка 115 равна сумме строк 116-127; 19) сумма строк 1, 96,102, 115 гр.1 равна стр.1 гр.12 разд.2; 19) строка 102 равна сумме строк 103-114</t>
  </si>
  <si>
    <t>Раздел 9. Результаты рассмотрения дел по удовлетворенным жалобам и представлениям кассационными судами общей юрисдикции, кассационным военным судом, Верховным Судом Российской Федерации*** по делам, рассмотренным первой, апелляционной и кассационной инстанциями (по числу лиц)</t>
  </si>
  <si>
    <t xml:space="preserve">*** Заполняется Верховным Судом Российской Федерации после начала действия апелляционных и кассационных судов              </t>
  </si>
  <si>
    <t>кассационные  постановления президиумов судов областного звена, кассационные суды общей юрисдикции, кассационного военного суда (по гл. 47.1 УПК РФ)</t>
  </si>
  <si>
    <t xml:space="preserve">Утверждена 
приказом Судебного департамента
при Верховном Суде Российской Федерации
от 11.04.2017 № 65 
(в редакции приказа от 30.05.2019 № 108)
</t>
  </si>
  <si>
    <t>Ф.F8ss разд.3 стл.32 для стр.1-11
&gt;=
Ф.F8ss разд.3 сумма стл.33-39 для стр.1-11</t>
  </si>
  <si>
    <t>в разд.3 графа 32 д/б больше или равна сумме граф 33-39</t>
  </si>
  <si>
    <t>Ф.F8ss разд.4 стл.33 для стр.1-54
&gt;=
Ф.F8ss разд.4 сумма стл.34-40 для стр.1-54</t>
  </si>
  <si>
    <t>в разд.4 графа 33 д/б больше или равна сумме граф 34-40</t>
  </si>
  <si>
    <t>Председатель суда                В.И.Поправко</t>
  </si>
  <si>
    <t>Начальник отдела Е.О. Зябликова</t>
  </si>
  <si>
    <t>8(831)421-88-93</t>
  </si>
  <si>
    <t>603951, г.Нижний Новгород, ул.Студенческая, д.23</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</si>
</sst>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quot;Yes&quot;;&quot;Yes&quot;;&quot;No&quot;"/>
    <numFmt numFmtId="176" formatCode="&quot;True&quot;;&quot;True&quot;;&quot;False&quot;"/>
    <numFmt numFmtId="177" formatCode="&quot;On&quot;;&quot;On&quot;;&quot;Off&quot;"/>
    <numFmt numFmtId="178" formatCode="[$Ђ-2]\ #,##0.00_);[Red]\([$Ђ-2]\ #,##0.00\)"/>
    <numFmt numFmtId="179" formatCode="[$-FC19]d\ mmmm\ yyyy\ &quot;г.&quot;"/>
    <numFmt numFmtId="180" formatCode="[&lt;=9999999]###\-####;\(###\)\ ###\-####"/>
    <numFmt numFmtId="181" formatCode="[$-F800]dddd\,\ mmmm\ dd\,\ yyyy"/>
    <numFmt numFmtId="182" formatCode="[$-FC19]dd\ mmmm\ yyyy\ &quot;г.&quot;"/>
  </numFmts>
  <fonts count="91">
    <font>
      <sz val="10"/>
      <name val="Arial"/>
      <family val="0"/>
    </font>
    <font>
      <b/>
      <sz val="8"/>
      <name val="Times New Roman"/>
      <family val="1"/>
    </font>
    <font>
      <sz val="8"/>
      <name val="Times New Roman"/>
      <family val="1"/>
    </font>
    <font>
      <sz val="10"/>
      <name val="Times New Roman"/>
      <family val="1"/>
    </font>
    <font>
      <b/>
      <sz val="10"/>
      <name val="Times New Roman"/>
      <family val="1"/>
    </font>
    <font>
      <sz val="8"/>
      <name val="Arial"/>
      <family val="2"/>
    </font>
    <font>
      <sz val="12"/>
      <name val="Times New Roman"/>
      <family val="1"/>
    </font>
    <font>
      <b/>
      <sz val="14"/>
      <name val="Arial"/>
      <family val="2"/>
    </font>
    <font>
      <u val="single"/>
      <sz val="10"/>
      <color indexed="36"/>
      <name val="Arial"/>
      <family val="2"/>
    </font>
    <font>
      <u val="single"/>
      <sz val="10"/>
      <color indexed="12"/>
      <name val="Arial"/>
      <family val="2"/>
    </font>
    <font>
      <sz val="10"/>
      <name val="Arial Cyr"/>
      <family val="0"/>
    </font>
    <font>
      <b/>
      <sz val="12"/>
      <name val="Times New Roman"/>
      <family val="1"/>
    </font>
    <font>
      <b/>
      <sz val="14"/>
      <name val="Times New Roman"/>
      <family val="1"/>
    </font>
    <font>
      <sz val="12"/>
      <color indexed="9"/>
      <name val="Times New Roman"/>
      <family val="1"/>
    </font>
    <font>
      <sz val="10"/>
      <color indexed="9"/>
      <name val="Times New Roman"/>
      <family val="1"/>
    </font>
    <font>
      <b/>
      <sz val="16"/>
      <name val="Times New Roman"/>
      <family val="1"/>
    </font>
    <font>
      <sz val="14"/>
      <name val="Times New Roman"/>
      <family val="1"/>
    </font>
    <font>
      <b/>
      <sz val="12"/>
      <color indexed="10"/>
      <name val="Times New Roman"/>
      <family val="1"/>
    </font>
    <font>
      <b/>
      <sz val="8"/>
      <color indexed="17"/>
      <name val="Times New Roman"/>
      <family val="1"/>
    </font>
    <font>
      <sz val="18"/>
      <name val="Times New Roman"/>
      <family val="1"/>
    </font>
    <font>
      <sz val="9"/>
      <name val="Times New Roman"/>
      <family val="1"/>
    </font>
    <font>
      <b/>
      <sz val="11"/>
      <name val="Times New Roman"/>
      <family val="1"/>
    </font>
    <font>
      <sz val="11"/>
      <name val="Times New Roman"/>
      <family val="1"/>
    </font>
    <font>
      <b/>
      <sz val="8"/>
      <name val="Times New Roman CYR"/>
      <family val="1"/>
    </font>
    <font>
      <b/>
      <sz val="12"/>
      <name val="Times New Roman CYR"/>
      <family val="1"/>
    </font>
    <font>
      <b/>
      <sz val="12"/>
      <color indexed="12"/>
      <name val="Times New Roman"/>
      <family val="1"/>
    </font>
    <font>
      <b/>
      <sz val="8"/>
      <color indexed="12"/>
      <name val="Times New Roman"/>
      <family val="1"/>
    </font>
    <font>
      <sz val="8"/>
      <color indexed="12"/>
      <name val="Times New Roman"/>
      <family val="1"/>
    </font>
    <font>
      <b/>
      <sz val="8"/>
      <color indexed="8"/>
      <name val="Times New Roman"/>
      <family val="1"/>
    </font>
    <font>
      <b/>
      <sz val="10"/>
      <color indexed="10"/>
      <name val="Times New Roman"/>
      <family val="1"/>
    </font>
    <font>
      <b/>
      <sz val="18"/>
      <name val="Times New Roman"/>
      <family val="1"/>
    </font>
    <font>
      <b/>
      <sz val="12"/>
      <color indexed="30"/>
      <name val="Times New Roman"/>
      <family val="1"/>
    </font>
    <font>
      <vertAlign val="superscript"/>
      <sz val="12"/>
      <name val="Times New Roman"/>
      <family val="1"/>
    </font>
    <font>
      <vertAlign val="superscript"/>
      <sz val="14"/>
      <name val="Times New Roman"/>
      <family val="1"/>
    </font>
    <font>
      <b/>
      <sz val="24"/>
      <name val="Times New Roman"/>
      <family val="1"/>
    </font>
    <font>
      <sz val="12"/>
      <name val="Arial"/>
      <family val="2"/>
    </font>
    <font>
      <b/>
      <sz val="13"/>
      <name val="Times New Roman"/>
      <family val="1"/>
    </font>
    <font>
      <b/>
      <sz val="10"/>
      <color indexed="62"/>
      <name val="Times New Roman"/>
      <family val="1"/>
    </font>
    <font>
      <sz val="10"/>
      <color indexed="10"/>
      <name val="Arial"/>
      <family val="2"/>
    </font>
    <font>
      <sz val="10"/>
      <color indexed="44"/>
      <name val="Times New Roman"/>
      <family val="1"/>
    </font>
    <font>
      <b/>
      <vertAlign val="superscript"/>
      <sz val="14"/>
      <name val="Times New Roman"/>
      <family val="1"/>
    </font>
    <font>
      <vertAlign val="superscript"/>
      <sz val="10"/>
      <name val="Times New Roman"/>
      <family val="1"/>
    </font>
    <font>
      <b/>
      <i/>
      <sz val="16"/>
      <name val="Times New Roman"/>
      <family val="1"/>
    </font>
    <font>
      <sz val="16"/>
      <name val="Times New Roman"/>
      <family val="1"/>
    </font>
    <font>
      <i/>
      <sz val="16"/>
      <name val="Times New Roman"/>
      <family val="1"/>
    </font>
    <font>
      <b/>
      <sz val="14"/>
      <name val="Times New Roman CYR"/>
      <family val="1"/>
    </font>
    <font>
      <sz val="14"/>
      <name val="Arial"/>
      <family val="2"/>
    </font>
    <font>
      <b/>
      <sz val="10"/>
      <color indexed="8"/>
      <name val="Times New Roman"/>
      <family val="1"/>
    </font>
    <font>
      <b/>
      <vertAlign val="superscript"/>
      <sz val="24"/>
      <name val="Times New Roman"/>
      <family val="1"/>
    </font>
    <font>
      <sz val="16"/>
      <name val="Arial Cyr"/>
      <family val="0"/>
    </font>
    <font>
      <b/>
      <vertAlign val="superscript"/>
      <sz val="16"/>
      <name val="Times New Roman"/>
      <family val="1"/>
    </font>
    <font>
      <sz val="16"/>
      <name val="Arial"/>
      <family val="2"/>
    </font>
    <font>
      <b/>
      <sz val="14"/>
      <name val="Tahoma"/>
      <family val="2"/>
    </font>
    <font>
      <sz val="14"/>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b/>
      <sz val="10"/>
      <color indexed="8"/>
      <name val="Times New Roman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medium"/>
      <right style="thin"/>
      <top style="thin"/>
      <bottom style="medium"/>
    </border>
    <border>
      <left>
        <color indexed="63"/>
      </left>
      <right style="medium"/>
      <top style="thin"/>
      <bottom style="thin"/>
    </border>
    <border>
      <left>
        <color indexed="63"/>
      </left>
      <right style="medium"/>
      <top style="thin"/>
      <bottom style="medium"/>
    </border>
    <border>
      <left style="thin"/>
      <right style="medium"/>
      <top style="thin"/>
      <bottom style="thin"/>
    </border>
    <border>
      <left style="thin"/>
      <right style="medium"/>
      <top style="thin"/>
      <bottom style="medium"/>
    </border>
    <border>
      <left style="thin"/>
      <right style="thin"/>
      <top style="thin"/>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medium"/>
      <top style="medium"/>
      <bottom style="thin"/>
    </border>
    <border>
      <left>
        <color indexed="63"/>
      </left>
      <right style="medium"/>
      <top style="medium"/>
      <bottom style="thin"/>
    </border>
    <border>
      <left style="medium">
        <color indexed="8"/>
      </left>
      <right style="medium">
        <color indexed="8"/>
      </right>
      <top style="medium">
        <color indexed="8"/>
      </top>
      <bottom style="medium">
        <color indexed="8"/>
      </bottom>
    </border>
    <border>
      <left>
        <color indexed="63"/>
      </left>
      <right>
        <color indexed="63"/>
      </right>
      <top>
        <color indexed="63"/>
      </top>
      <bottom style="thin"/>
    </border>
    <border>
      <left style="medium"/>
      <right style="medium"/>
      <top style="medium"/>
      <bottom style="mediu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medium"/>
      <right style="thin"/>
      <top style="medium"/>
      <bottom style="medium"/>
    </border>
    <border>
      <left>
        <color indexed="63"/>
      </left>
      <right style="thin"/>
      <top>
        <color indexed="63"/>
      </top>
      <bottom>
        <color indexed="63"/>
      </bottom>
    </border>
    <border>
      <left style="thin"/>
      <right style="thin"/>
      <top style="medium"/>
      <bottom style="medium"/>
    </border>
    <border>
      <left style="thin"/>
      <right style="thin"/>
      <top>
        <color indexed="63"/>
      </top>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1" applyNumberFormat="0" applyAlignment="0" applyProtection="0"/>
    <xf numFmtId="0" fontId="76" fillId="27" borderId="2" applyNumberFormat="0" applyAlignment="0" applyProtection="0"/>
    <xf numFmtId="0" fontId="77" fillId="27" borderId="1" applyNumberFormat="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1" fillId="0" borderId="6" applyNumberFormat="0" applyFill="0" applyAlignment="0" applyProtection="0"/>
    <xf numFmtId="0" fontId="82" fillId="28" borderId="7" applyNumberFormat="0" applyAlignment="0" applyProtection="0"/>
    <xf numFmtId="0" fontId="83" fillId="0" borderId="0" applyNumberFormat="0" applyFill="0" applyBorder="0" applyAlignment="0" applyProtection="0"/>
    <xf numFmtId="0" fontId="84"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8" fillId="0" borderId="0" applyNumberFormat="0" applyFill="0" applyBorder="0" applyAlignment="0" applyProtection="0"/>
    <xf numFmtId="0" fontId="85" fillId="30" borderId="0" applyNumberFormat="0" applyBorder="0" applyAlignment="0" applyProtection="0"/>
    <xf numFmtId="0" fontId="8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7" fillId="0" borderId="9" applyNumberFormat="0" applyFill="0" applyAlignment="0" applyProtection="0"/>
    <xf numFmtId="0" fontId="8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9" fillId="32" borderId="0" applyNumberFormat="0" applyBorder="0" applyAlignment="0" applyProtection="0"/>
  </cellStyleXfs>
  <cellXfs count="456">
    <xf numFmtId="0" fontId="0" fillId="0" borderId="0" xfId="0" applyAlignment="1">
      <alignment/>
    </xf>
    <xf numFmtId="0" fontId="6" fillId="0" borderId="10" xfId="0" applyFont="1" applyFill="1" applyBorder="1" applyAlignment="1">
      <alignment horizontal="left" vertical="top" wrapText="1"/>
    </xf>
    <xf numFmtId="0" fontId="6" fillId="0" borderId="11" xfId="0" applyFont="1" applyFill="1" applyBorder="1" applyAlignment="1">
      <alignment horizontal="left" vertical="top" wrapText="1"/>
    </xf>
    <xf numFmtId="0" fontId="3" fillId="0" borderId="0" xfId="0" applyFont="1" applyAlignment="1">
      <alignment/>
    </xf>
    <xf numFmtId="0" fontId="3" fillId="0" borderId="12" xfId="0" applyFont="1" applyBorder="1" applyAlignment="1">
      <alignment horizontal="left"/>
    </xf>
    <xf numFmtId="0" fontId="3" fillId="0" borderId="13" xfId="0" applyFont="1" applyBorder="1" applyAlignment="1">
      <alignment/>
    </xf>
    <xf numFmtId="0" fontId="3" fillId="0" borderId="0" xfId="0" applyFont="1" applyAlignment="1">
      <alignment horizontal="right"/>
    </xf>
    <xf numFmtId="0" fontId="13" fillId="0" borderId="0" xfId="0" applyFont="1" applyFill="1" applyAlignment="1" applyProtection="1">
      <alignment shrinkToFit="1"/>
      <protection/>
    </xf>
    <xf numFmtId="0" fontId="3" fillId="0" borderId="0" xfId="69" applyFont="1" applyBorder="1">
      <alignment/>
      <protection/>
    </xf>
    <xf numFmtId="0" fontId="3" fillId="0" borderId="0" xfId="69" applyFont="1" applyBorder="1" applyAlignment="1">
      <alignment horizontal="center"/>
      <protection/>
    </xf>
    <xf numFmtId="0" fontId="3" fillId="0" borderId="0" xfId="69" applyFont="1">
      <alignment/>
      <protection/>
    </xf>
    <xf numFmtId="1" fontId="3" fillId="0" borderId="0" xfId="69" applyNumberFormat="1" applyFont="1" applyBorder="1">
      <alignment/>
      <protection/>
    </xf>
    <xf numFmtId="0" fontId="3" fillId="0" borderId="0" xfId="69" applyFont="1" applyBorder="1" applyAlignment="1">
      <alignment horizontal="right"/>
      <protection/>
    </xf>
    <xf numFmtId="0" fontId="2" fillId="0" borderId="0" xfId="69" applyFont="1" applyBorder="1" applyAlignment="1">
      <alignment horizontal="center" vertical="center" wrapText="1"/>
      <protection/>
    </xf>
    <xf numFmtId="0" fontId="6" fillId="0" borderId="0" xfId="69" applyFont="1">
      <alignment/>
      <protection/>
    </xf>
    <xf numFmtId="1" fontId="19" fillId="0" borderId="0" xfId="69" applyNumberFormat="1" applyFont="1" applyFill="1" applyBorder="1" applyAlignment="1">
      <alignment horizontal="center" vertical="center" wrapText="1"/>
      <protection/>
    </xf>
    <xf numFmtId="0" fontId="11" fillId="0" borderId="0" xfId="69" applyFont="1" applyFill="1" applyBorder="1" applyAlignment="1">
      <alignment horizontal="center" vertical="center" wrapText="1"/>
      <protection/>
    </xf>
    <xf numFmtId="0" fontId="6" fillId="0" borderId="0" xfId="69" applyFont="1" applyFill="1" applyBorder="1" applyAlignment="1">
      <alignment horizontal="left" wrapText="1"/>
      <protection/>
    </xf>
    <xf numFmtId="0" fontId="6" fillId="0" borderId="0" xfId="69" applyFont="1" applyFill="1" applyBorder="1">
      <alignment/>
      <protection/>
    </xf>
    <xf numFmtId="1" fontId="2" fillId="0" borderId="0" xfId="69" applyNumberFormat="1" applyFont="1" applyFill="1" applyBorder="1" applyAlignment="1">
      <alignment horizontal="center" vertical="center" wrapText="1"/>
      <protection/>
    </xf>
    <xf numFmtId="49" fontId="6" fillId="0" borderId="0" xfId="69" applyNumberFormat="1" applyFont="1">
      <alignment/>
      <protection/>
    </xf>
    <xf numFmtId="0" fontId="6" fillId="0" borderId="14" xfId="0" applyFont="1" applyBorder="1" applyAlignment="1">
      <alignment horizontal="right"/>
    </xf>
    <xf numFmtId="49" fontId="6" fillId="0" borderId="11" xfId="0" applyNumberFormat="1" applyFont="1" applyFill="1" applyBorder="1" applyAlignment="1">
      <alignment wrapText="1"/>
    </xf>
    <xf numFmtId="0" fontId="6" fillId="0" borderId="15" xfId="0" applyFont="1" applyFill="1" applyBorder="1" applyAlignment="1">
      <alignment horizontal="right"/>
    </xf>
    <xf numFmtId="0" fontId="3" fillId="0" borderId="0" xfId="0" applyFont="1" applyAlignment="1" applyProtection="1">
      <alignment/>
      <protection/>
    </xf>
    <xf numFmtId="0" fontId="4" fillId="0" borderId="0" xfId="0" applyFont="1" applyAlignment="1" applyProtection="1">
      <alignment/>
      <protection/>
    </xf>
    <xf numFmtId="14" fontId="3" fillId="0" borderId="0" xfId="0" applyNumberFormat="1" applyFont="1" applyAlignment="1" applyProtection="1">
      <alignment/>
      <protection/>
    </xf>
    <xf numFmtId="0" fontId="4" fillId="0" borderId="16" xfId="69" applyFont="1" applyFill="1" applyBorder="1" applyAlignment="1">
      <alignment horizontal="center" vertical="center" wrapText="1"/>
      <protection/>
    </xf>
    <xf numFmtId="0" fontId="4" fillId="0" borderId="0" xfId="33" applyFont="1" applyFill="1" applyBorder="1" applyAlignment="1">
      <alignment horizontal="left" vertical="center"/>
      <protection/>
    </xf>
    <xf numFmtId="0" fontId="3" fillId="0" borderId="0" xfId="69" applyFont="1" applyFill="1">
      <alignment/>
      <protection/>
    </xf>
    <xf numFmtId="0" fontId="3" fillId="0" borderId="0" xfId="69" applyFont="1" applyFill="1" applyBorder="1">
      <alignment/>
      <protection/>
    </xf>
    <xf numFmtId="0" fontId="1" fillId="0" borderId="0" xfId="69" applyFont="1" applyFill="1" applyAlignment="1">
      <alignment vertical="center"/>
      <protection/>
    </xf>
    <xf numFmtId="0" fontId="1" fillId="0" borderId="0" xfId="69" applyFont="1" applyFill="1" applyAlignment="1">
      <alignment vertical="center" wrapText="1"/>
      <protection/>
    </xf>
    <xf numFmtId="0" fontId="1" fillId="0" borderId="0" xfId="69" applyFont="1" applyFill="1" applyBorder="1" applyAlignment="1">
      <alignment vertical="center" wrapText="1"/>
      <protection/>
    </xf>
    <xf numFmtId="0" fontId="4" fillId="0" borderId="0" xfId="69" applyFont="1" applyFill="1" applyAlignment="1">
      <alignment horizontal="left" vertical="center"/>
      <protection/>
    </xf>
    <xf numFmtId="0" fontId="6" fillId="0" borderId="0" xfId="69" applyFont="1" applyFill="1">
      <alignment/>
      <protection/>
    </xf>
    <xf numFmtId="0" fontId="4" fillId="0" borderId="0" xfId="69" applyFont="1" applyFill="1" applyBorder="1" applyAlignment="1">
      <alignment horizontal="center" vertical="center" wrapText="1"/>
      <protection/>
    </xf>
    <xf numFmtId="0" fontId="1" fillId="0" borderId="16" xfId="69" applyFont="1" applyFill="1" applyBorder="1" applyAlignment="1">
      <alignment horizontal="center" vertical="center" wrapText="1"/>
      <protection/>
    </xf>
    <xf numFmtId="0" fontId="1" fillId="0" borderId="0" xfId="69" applyFont="1" applyFill="1" applyBorder="1" applyAlignment="1">
      <alignment horizontal="center" vertical="center" wrapText="1"/>
      <protection/>
    </xf>
    <xf numFmtId="3" fontId="11" fillId="0" borderId="0" xfId="69" applyNumberFormat="1" applyFont="1" applyFill="1" applyBorder="1" applyAlignment="1">
      <alignment horizontal="right" vertical="center" wrapText="1"/>
      <protection/>
    </xf>
    <xf numFmtId="0" fontId="11" fillId="0" borderId="0" xfId="69" applyFont="1" applyFill="1" applyBorder="1" applyAlignment="1">
      <alignment horizontal="left" vertical="center" wrapText="1"/>
      <protection/>
    </xf>
    <xf numFmtId="0" fontId="2" fillId="0" borderId="0" xfId="69" applyFont="1" applyFill="1" applyBorder="1" applyAlignment="1">
      <alignment horizontal="left" wrapText="1"/>
      <protection/>
    </xf>
    <xf numFmtId="0" fontId="16" fillId="0" borderId="0" xfId="69" applyFont="1" applyFill="1" applyBorder="1" applyAlignment="1">
      <alignment horizontal="left" wrapText="1"/>
      <protection/>
    </xf>
    <xf numFmtId="49" fontId="6" fillId="0" borderId="0" xfId="69" applyNumberFormat="1" applyFont="1" applyFill="1" applyBorder="1" applyAlignment="1">
      <alignment vertical="top" wrapText="1"/>
      <protection/>
    </xf>
    <xf numFmtId="49" fontId="6" fillId="0" borderId="0" xfId="69" applyNumberFormat="1" applyFont="1" applyFill="1">
      <alignment/>
      <protection/>
    </xf>
    <xf numFmtId="0" fontId="3" fillId="0" borderId="0" xfId="0" applyFont="1" applyFill="1" applyAlignment="1">
      <alignment/>
    </xf>
    <xf numFmtId="0" fontId="3" fillId="0" borderId="0" xfId="0" applyFont="1" applyFill="1" applyBorder="1" applyAlignment="1">
      <alignment/>
    </xf>
    <xf numFmtId="0" fontId="3" fillId="0" borderId="0" xfId="34" applyFont="1" applyFill="1" applyBorder="1">
      <alignment/>
      <protection/>
    </xf>
    <xf numFmtId="0" fontId="3" fillId="0" borderId="0" xfId="34" applyFont="1" applyFill="1">
      <alignment/>
      <protection/>
    </xf>
    <xf numFmtId="49" fontId="3" fillId="0" borderId="0" xfId="34" applyNumberFormat="1" applyFont="1" applyFill="1" applyBorder="1" applyAlignment="1">
      <alignment vertical="top" wrapText="1"/>
      <protection/>
    </xf>
    <xf numFmtId="0" fontId="4" fillId="0" borderId="0" xfId="0" applyFont="1" applyFill="1" applyBorder="1" applyAlignment="1">
      <alignment horizontal="left"/>
    </xf>
    <xf numFmtId="0" fontId="4" fillId="0" borderId="0" xfId="0" applyFont="1" applyFill="1" applyBorder="1" applyAlignment="1">
      <alignment wrapText="1"/>
    </xf>
    <xf numFmtId="0" fontId="4" fillId="0" borderId="0" xfId="0" applyFont="1" applyFill="1" applyBorder="1" applyAlignment="1">
      <alignment horizontal="left" wrapText="1"/>
    </xf>
    <xf numFmtId="0" fontId="2" fillId="0" borderId="0" xfId="0" applyFont="1" applyFill="1" applyBorder="1" applyAlignment="1">
      <alignment horizontal="center" vertical="top"/>
    </xf>
    <xf numFmtId="0" fontId="2" fillId="0" borderId="0" xfId="34" applyFont="1" applyFill="1" applyBorder="1" applyAlignment="1">
      <alignment horizontal="left" wrapText="1"/>
      <protection/>
    </xf>
    <xf numFmtId="49" fontId="2" fillId="0" borderId="0" xfId="34" applyNumberFormat="1" applyFont="1" applyFill="1" applyBorder="1" applyAlignment="1">
      <alignment vertical="center" wrapText="1"/>
      <protection/>
    </xf>
    <xf numFmtId="0" fontId="24" fillId="0" borderId="0" xfId="0" applyFont="1" applyFill="1" applyBorder="1" applyAlignment="1">
      <alignment horizontal="center" vertical="center" wrapText="1"/>
    </xf>
    <xf numFmtId="3" fontId="11" fillId="33" borderId="16" xfId="69" applyNumberFormat="1" applyFont="1" applyFill="1" applyBorder="1" applyAlignment="1">
      <alignment horizontal="right" vertical="center" wrapText="1"/>
      <protection/>
    </xf>
    <xf numFmtId="0" fontId="25" fillId="33" borderId="17" xfId="0" applyFont="1" applyFill="1" applyBorder="1" applyAlignment="1" applyProtection="1">
      <alignment horizontal="center" wrapText="1"/>
      <protection locked="0"/>
    </xf>
    <xf numFmtId="0" fontId="14" fillId="0" borderId="0" xfId="0" applyFont="1" applyFill="1" applyAlignment="1" applyProtection="1">
      <alignment shrinkToFit="1"/>
      <protection/>
    </xf>
    <xf numFmtId="0" fontId="1" fillId="0" borderId="0" xfId="0" applyFont="1" applyBorder="1" applyAlignment="1" applyProtection="1">
      <alignment wrapText="1"/>
      <protection/>
    </xf>
    <xf numFmtId="0" fontId="2" fillId="0" borderId="0" xfId="0" applyFont="1" applyAlignment="1" applyProtection="1">
      <alignment/>
      <protection/>
    </xf>
    <xf numFmtId="0" fontId="3" fillId="0" borderId="0" xfId="0" applyFont="1" applyBorder="1" applyAlignment="1" applyProtection="1">
      <alignment/>
      <protection/>
    </xf>
    <xf numFmtId="0" fontId="6" fillId="0" borderId="0" xfId="0" applyFont="1" applyAlignment="1" applyProtection="1">
      <alignment/>
      <protection/>
    </xf>
    <xf numFmtId="0" fontId="11" fillId="0" borderId="18" xfId="0" applyFont="1" applyBorder="1" applyAlignment="1" applyProtection="1">
      <alignment wrapText="1"/>
      <protection/>
    </xf>
    <xf numFmtId="0" fontId="11" fillId="0" borderId="17" xfId="0" applyFont="1" applyBorder="1" applyAlignment="1" applyProtection="1">
      <alignment wrapText="1"/>
      <protection/>
    </xf>
    <xf numFmtId="0" fontId="25" fillId="0" borderId="17" xfId="0" applyFont="1" applyBorder="1" applyAlignment="1" applyProtection="1">
      <alignment horizontal="right" wrapText="1"/>
      <protection/>
    </xf>
    <xf numFmtId="0" fontId="25" fillId="0" borderId="17" xfId="0" applyFont="1" applyBorder="1" applyAlignment="1" applyProtection="1">
      <alignment horizontal="center" wrapText="1"/>
      <protection/>
    </xf>
    <xf numFmtId="0" fontId="25" fillId="0" borderId="17" xfId="0" applyFont="1" applyBorder="1" applyAlignment="1" applyProtection="1">
      <alignment wrapText="1"/>
      <protection/>
    </xf>
    <xf numFmtId="0" fontId="11" fillId="0" borderId="19" xfId="0" applyFont="1" applyBorder="1" applyAlignment="1" applyProtection="1">
      <alignment wrapText="1"/>
      <protection/>
    </xf>
    <xf numFmtId="0" fontId="2" fillId="0" borderId="0" xfId="0" applyFont="1" applyFill="1" applyBorder="1" applyAlignment="1" applyProtection="1">
      <alignment/>
      <protection/>
    </xf>
    <xf numFmtId="0" fontId="3" fillId="0" borderId="0" xfId="0" applyFont="1" applyFill="1" applyAlignment="1" applyProtection="1">
      <alignment/>
      <protection/>
    </xf>
    <xf numFmtId="0" fontId="3" fillId="0" borderId="20" xfId="0" applyFont="1" applyFill="1" applyBorder="1" applyAlignment="1" applyProtection="1">
      <alignment/>
      <protection/>
    </xf>
    <xf numFmtId="0" fontId="2" fillId="0" borderId="0" xfId="0" applyFont="1" applyFill="1" applyBorder="1" applyAlignment="1" applyProtection="1">
      <alignment vertical="top" wrapText="1"/>
      <protection/>
    </xf>
    <xf numFmtId="0" fontId="2" fillId="0" borderId="0" xfId="0" applyFont="1" applyBorder="1" applyAlignment="1" applyProtection="1">
      <alignment vertical="top" wrapText="1"/>
      <protection/>
    </xf>
    <xf numFmtId="0" fontId="12" fillId="0" borderId="0" xfId="0" applyFont="1" applyAlignment="1" applyProtection="1">
      <alignment/>
      <protection/>
    </xf>
    <xf numFmtId="0" fontId="2" fillId="0" borderId="21" xfId="0" applyFont="1" applyBorder="1" applyAlignment="1" applyProtection="1">
      <alignment/>
      <protection/>
    </xf>
    <xf numFmtId="0" fontId="2" fillId="0" borderId="22" xfId="0" applyFont="1" applyBorder="1" applyAlignment="1" applyProtection="1">
      <alignment/>
      <protection/>
    </xf>
    <xf numFmtId="0" fontId="18" fillId="0" borderId="22" xfId="0" applyFont="1" applyBorder="1" applyAlignment="1" applyProtection="1">
      <alignment horizontal="center"/>
      <protection/>
    </xf>
    <xf numFmtId="0" fontId="18" fillId="0" borderId="23" xfId="0" applyFont="1" applyBorder="1" applyAlignment="1" applyProtection="1">
      <alignment horizontal="center"/>
      <protection/>
    </xf>
    <xf numFmtId="0" fontId="2" fillId="0" borderId="21" xfId="0" applyFont="1" applyBorder="1" applyAlignment="1" applyProtection="1">
      <alignment horizontal="center"/>
      <protection/>
    </xf>
    <xf numFmtId="0" fontId="2" fillId="0" borderId="22" xfId="0" applyFont="1" applyBorder="1" applyAlignment="1" applyProtection="1">
      <alignment horizontal="center"/>
      <protection/>
    </xf>
    <xf numFmtId="0" fontId="2" fillId="0" borderId="23" xfId="0" applyFont="1" applyBorder="1" applyAlignment="1" applyProtection="1">
      <alignment horizontal="center"/>
      <protection/>
    </xf>
    <xf numFmtId="0" fontId="26" fillId="0" borderId="21" xfId="0" applyFont="1" applyBorder="1" applyAlignment="1" applyProtection="1">
      <alignment horizontal="left"/>
      <protection/>
    </xf>
    <xf numFmtId="0" fontId="26" fillId="0" borderId="22" xfId="0" applyFont="1" applyBorder="1" applyAlignment="1" applyProtection="1">
      <alignment horizontal="left"/>
      <protection/>
    </xf>
    <xf numFmtId="0" fontId="1" fillId="0" borderId="22" xfId="0" applyFont="1" applyBorder="1" applyAlignment="1" applyProtection="1">
      <alignment horizontal="left" wrapText="1"/>
      <protection/>
    </xf>
    <xf numFmtId="0" fontId="1" fillId="0" borderId="23" xfId="0" applyFont="1" applyBorder="1" applyAlignment="1" applyProtection="1">
      <alignment horizontal="left" wrapText="1"/>
      <protection/>
    </xf>
    <xf numFmtId="0" fontId="12" fillId="0" borderId="0" xfId="0" applyFont="1" applyAlignment="1" applyProtection="1">
      <alignment horizontal="center"/>
      <protection/>
    </xf>
    <xf numFmtId="0" fontId="12" fillId="0" borderId="0" xfId="0" applyFont="1" applyAlignment="1" applyProtection="1">
      <alignment horizontal="right"/>
      <protection/>
    </xf>
    <xf numFmtId="0" fontId="3" fillId="0" borderId="0" xfId="0" applyFont="1" applyAlignment="1">
      <alignment horizontal="center" vertical="center"/>
    </xf>
    <xf numFmtId="0" fontId="3" fillId="0" borderId="0" xfId="0" applyFont="1" applyAlignment="1">
      <alignment horizontal="left" vertical="top" wrapText="1"/>
    </xf>
    <xf numFmtId="0" fontId="6" fillId="0" borderId="0" xfId="69" applyFont="1" applyFill="1" applyAlignment="1">
      <alignment wrapText="1"/>
      <protection/>
    </xf>
    <xf numFmtId="0" fontId="11" fillId="34" borderId="24" xfId="0" applyFont="1" applyFill="1" applyBorder="1" applyAlignment="1">
      <alignment/>
    </xf>
    <xf numFmtId="0" fontId="11" fillId="34" borderId="25" xfId="0" applyFont="1" applyFill="1" applyBorder="1" applyAlignment="1">
      <alignment horizontal="right"/>
    </xf>
    <xf numFmtId="0" fontId="11" fillId="34" borderId="24" xfId="0" applyFont="1" applyFill="1" applyBorder="1" applyAlignment="1">
      <alignment horizontal="left"/>
    </xf>
    <xf numFmtId="0" fontId="11" fillId="34" borderId="26" xfId="0" applyFont="1" applyFill="1" applyBorder="1" applyAlignment="1">
      <alignment horizontal="left"/>
    </xf>
    <xf numFmtId="0" fontId="23" fillId="0" borderId="0" xfId="0" applyFont="1" applyFill="1" applyBorder="1" applyAlignment="1">
      <alignment horizontal="center" vertical="center" wrapText="1"/>
    </xf>
    <xf numFmtId="14" fontId="3" fillId="0" borderId="0" xfId="0" applyNumberFormat="1" applyFont="1" applyAlignment="1" applyProtection="1">
      <alignment/>
      <protection locked="0"/>
    </xf>
    <xf numFmtId="0" fontId="4" fillId="34" borderId="27" xfId="0" applyNumberFormat="1" applyFont="1" applyFill="1" applyBorder="1" applyAlignment="1">
      <alignment horizontal="center" vertical="center"/>
    </xf>
    <xf numFmtId="0" fontId="2" fillId="0" borderId="0" xfId="0" applyFont="1" applyFill="1" applyBorder="1" applyAlignment="1" applyProtection="1">
      <alignment horizontal="center" vertical="center" wrapText="1"/>
      <protection locked="0"/>
    </xf>
    <xf numFmtId="0" fontId="2" fillId="0" borderId="17" xfId="0" applyFont="1" applyBorder="1" applyAlignment="1" applyProtection="1">
      <alignment vertical="top" wrapText="1"/>
      <protection/>
    </xf>
    <xf numFmtId="0" fontId="6" fillId="0" borderId="0" xfId="69" applyFont="1" applyFill="1" applyBorder="1" applyAlignment="1">
      <alignment vertical="center"/>
      <protection/>
    </xf>
    <xf numFmtId="0" fontId="3" fillId="0" borderId="0" xfId="0" applyFont="1" applyFill="1" applyBorder="1" applyAlignment="1">
      <alignment vertical="top"/>
    </xf>
    <xf numFmtId="0" fontId="31" fillId="0" borderId="0" xfId="0" applyFont="1" applyAlignment="1">
      <alignment horizontal="center" vertical="center"/>
    </xf>
    <xf numFmtId="0" fontId="11" fillId="34" borderId="27" xfId="0" applyNumberFormat="1" applyFont="1" applyFill="1" applyBorder="1" applyAlignment="1">
      <alignment horizontal="center" vertical="center"/>
    </xf>
    <xf numFmtId="0" fontId="4" fillId="34" borderId="27" xfId="0" applyNumberFormat="1" applyFont="1" applyFill="1" applyBorder="1" applyAlignment="1">
      <alignment horizontal="center" vertical="center" wrapText="1"/>
    </xf>
    <xf numFmtId="0" fontId="2" fillId="0" borderId="0" xfId="0" applyFont="1" applyFill="1" applyBorder="1" applyAlignment="1" applyProtection="1">
      <alignment vertical="top" wrapText="1"/>
      <protection locked="0"/>
    </xf>
    <xf numFmtId="0" fontId="11" fillId="0" borderId="0" xfId="69" applyFont="1" applyFill="1" applyBorder="1" applyAlignment="1">
      <alignment/>
      <protection/>
    </xf>
    <xf numFmtId="0" fontId="4" fillId="0" borderId="0" xfId="69" applyFont="1" applyFill="1" applyBorder="1" applyAlignment="1">
      <alignment/>
      <protection/>
    </xf>
    <xf numFmtId="0" fontId="11" fillId="0" borderId="0" xfId="69" applyFont="1" applyFill="1" applyBorder="1" applyAlignment="1">
      <alignment horizontal="left"/>
      <protection/>
    </xf>
    <xf numFmtId="0" fontId="12" fillId="0" borderId="16" xfId="34" applyFont="1" applyFill="1" applyBorder="1" applyAlignment="1">
      <alignment horizontal="center" vertical="center" textRotation="90" wrapText="1"/>
      <protection/>
    </xf>
    <xf numFmtId="49" fontId="12" fillId="0" borderId="16" xfId="34" applyNumberFormat="1" applyFont="1" applyFill="1" applyBorder="1" applyAlignment="1">
      <alignment vertical="center" wrapText="1"/>
      <protection/>
    </xf>
    <xf numFmtId="49" fontId="12" fillId="0" borderId="16" xfId="34" applyNumberFormat="1" applyFont="1" applyFill="1" applyBorder="1" applyAlignment="1">
      <alignment horizontal="left" vertical="center" wrapText="1"/>
      <protection/>
    </xf>
    <xf numFmtId="49" fontId="3" fillId="0" borderId="0" xfId="34" applyNumberFormat="1" applyFont="1" applyFill="1">
      <alignment/>
      <protection/>
    </xf>
    <xf numFmtId="0" fontId="3" fillId="0" borderId="16" xfId="0" applyFont="1" applyFill="1" applyBorder="1" applyAlignment="1">
      <alignment horizontal="center"/>
    </xf>
    <xf numFmtId="49" fontId="30" fillId="0" borderId="0" xfId="34" applyNumberFormat="1" applyFont="1" applyFill="1" applyBorder="1" applyAlignment="1">
      <alignment vertical="center" wrapText="1"/>
      <protection/>
    </xf>
    <xf numFmtId="49" fontId="21" fillId="0" borderId="0" xfId="34" applyNumberFormat="1" applyFont="1" applyFill="1" applyBorder="1" applyAlignment="1">
      <alignment vertical="center" wrapText="1"/>
      <protection/>
    </xf>
    <xf numFmtId="3" fontId="11" fillId="0" borderId="0" xfId="34" applyNumberFormat="1" applyFont="1" applyFill="1" applyBorder="1" applyAlignment="1">
      <alignment horizontal="right" vertical="center" wrapText="1"/>
      <protection/>
    </xf>
    <xf numFmtId="0" fontId="11" fillId="0" borderId="0" xfId="69" applyFont="1" applyFill="1" applyBorder="1" applyAlignment="1">
      <alignment vertical="center" wrapText="1"/>
      <protection/>
    </xf>
    <xf numFmtId="0" fontId="12" fillId="0" borderId="0" xfId="34" applyFont="1" applyFill="1" applyBorder="1">
      <alignment/>
      <protection/>
    </xf>
    <xf numFmtId="0" fontId="16" fillId="0" borderId="0" xfId="34" applyFont="1" applyFill="1" applyBorder="1">
      <alignment/>
      <protection/>
    </xf>
    <xf numFmtId="0" fontId="12" fillId="0" borderId="0" xfId="34" applyFont="1" applyFill="1" applyBorder="1" applyAlignment="1">
      <alignment horizontal="left" vertical="top"/>
      <protection/>
    </xf>
    <xf numFmtId="0" fontId="16" fillId="0" borderId="0" xfId="34" applyFont="1" applyFill="1" applyBorder="1" applyAlignment="1">
      <alignment/>
      <protection/>
    </xf>
    <xf numFmtId="0" fontId="16" fillId="0" borderId="0" xfId="0" applyFont="1" applyFill="1" applyBorder="1" applyAlignment="1">
      <alignment/>
    </xf>
    <xf numFmtId="0" fontId="16" fillId="0" borderId="0" xfId="0" applyFont="1" applyFill="1" applyBorder="1" applyAlignment="1">
      <alignment/>
    </xf>
    <xf numFmtId="0" fontId="16" fillId="0" borderId="0" xfId="0" applyFont="1" applyFill="1" applyBorder="1" applyAlignment="1">
      <alignment horizontal="center"/>
    </xf>
    <xf numFmtId="0" fontId="12" fillId="0" borderId="0" xfId="34" applyFont="1" applyFill="1" applyBorder="1" applyAlignment="1">
      <alignment/>
      <protection/>
    </xf>
    <xf numFmtId="0" fontId="16" fillId="0" borderId="0" xfId="0" applyFont="1" applyFill="1" applyAlignment="1">
      <alignment/>
    </xf>
    <xf numFmtId="0" fontId="16" fillId="0" borderId="0" xfId="0" applyFont="1" applyFill="1" applyBorder="1" applyAlignment="1">
      <alignment wrapText="1"/>
    </xf>
    <xf numFmtId="0" fontId="0" fillId="0" borderId="0" xfId="0" applyFont="1" applyFill="1" applyAlignment="1">
      <alignment/>
    </xf>
    <xf numFmtId="0" fontId="1" fillId="0" borderId="16" xfId="35" applyFont="1" applyFill="1" applyBorder="1" applyAlignment="1">
      <alignment horizontal="center" vertical="center" wrapText="1"/>
      <protection/>
    </xf>
    <xf numFmtId="0" fontId="0" fillId="0" borderId="0" xfId="0" applyFont="1" applyFill="1" applyBorder="1" applyAlignment="1">
      <alignment/>
    </xf>
    <xf numFmtId="0" fontId="4" fillId="0" borderId="16" xfId="34" applyFont="1" applyFill="1" applyBorder="1" applyAlignment="1">
      <alignment horizontal="center" vertical="center" wrapText="1"/>
      <protection/>
    </xf>
    <xf numFmtId="3" fontId="11" fillId="0" borderId="16" xfId="34" applyNumberFormat="1" applyFont="1" applyFill="1" applyBorder="1" applyAlignment="1">
      <alignment horizontal="center" vertical="center" textRotation="90" wrapText="1"/>
      <protection/>
    </xf>
    <xf numFmtId="0" fontId="24" fillId="0" borderId="16" xfId="0" applyFont="1" applyFill="1" applyBorder="1" applyAlignment="1">
      <alignment horizontal="center" vertical="center" textRotation="90" wrapText="1"/>
    </xf>
    <xf numFmtId="0" fontId="6" fillId="0" borderId="16" xfId="34" applyNumberFormat="1" applyFont="1" applyFill="1" applyBorder="1" applyAlignment="1">
      <alignment horizontal="center" vertical="center"/>
      <protection/>
    </xf>
    <xf numFmtId="0" fontId="11" fillId="0" borderId="16" xfId="34" applyNumberFormat="1" applyFont="1" applyFill="1" applyBorder="1" applyAlignment="1">
      <alignment horizontal="center" vertical="center"/>
      <protection/>
    </xf>
    <xf numFmtId="0" fontId="6" fillId="0" borderId="0" xfId="34" applyFont="1" applyFill="1">
      <alignment/>
      <protection/>
    </xf>
    <xf numFmtId="0" fontId="12" fillId="35" borderId="16" xfId="68" applyFont="1" applyFill="1" applyBorder="1" applyAlignment="1">
      <alignment horizontal="center" vertical="center" wrapText="1"/>
      <protection/>
    </xf>
    <xf numFmtId="49" fontId="12" fillId="35" borderId="16" xfId="68" applyNumberFormat="1" applyFont="1" applyFill="1" applyBorder="1" applyAlignment="1">
      <alignment vertical="center" wrapText="1"/>
      <protection/>
    </xf>
    <xf numFmtId="0" fontId="4" fillId="35" borderId="16" xfId="68" applyFont="1" applyFill="1" applyBorder="1" applyAlignment="1">
      <alignment horizontal="center" vertical="center" wrapText="1"/>
      <protection/>
    </xf>
    <xf numFmtId="0" fontId="4" fillId="0" borderId="16" xfId="34" applyNumberFormat="1" applyFont="1" applyFill="1" applyBorder="1" applyAlignment="1">
      <alignment horizontal="center" vertical="center"/>
      <protection/>
    </xf>
    <xf numFmtId="49" fontId="22" fillId="0" borderId="28" xfId="34" applyNumberFormat="1" applyFont="1" applyFill="1" applyBorder="1" applyAlignment="1">
      <alignment horizontal="left" wrapText="1"/>
      <protection/>
    </xf>
    <xf numFmtId="49" fontId="15" fillId="0" borderId="0" xfId="34" applyNumberFormat="1" applyFont="1" applyFill="1" applyBorder="1" applyAlignment="1">
      <alignment horizontal="left"/>
      <protection/>
    </xf>
    <xf numFmtId="0" fontId="4" fillId="0" borderId="16" xfId="34" applyFont="1" applyFill="1" applyBorder="1" applyAlignment="1">
      <alignment horizontal="center" vertical="center"/>
      <protection/>
    </xf>
    <xf numFmtId="0" fontId="4" fillId="34" borderId="29" xfId="0" applyNumberFormat="1" applyFont="1" applyFill="1" applyBorder="1" applyAlignment="1">
      <alignment horizontal="center" vertical="center" wrapText="1"/>
    </xf>
    <xf numFmtId="0" fontId="37" fillId="0" borderId="30" xfId="0" applyNumberFormat="1" applyFont="1" applyBorder="1" applyAlignment="1">
      <alignment horizontal="center" vertical="center" wrapText="1"/>
    </xf>
    <xf numFmtId="0" fontId="38" fillId="0" borderId="0" xfId="0" applyFont="1" applyAlignment="1">
      <alignment horizontal="left" vertical="center"/>
    </xf>
    <xf numFmtId="0" fontId="4" fillId="0" borderId="31" xfId="69" applyFont="1" applyFill="1" applyBorder="1" applyAlignment="1">
      <alignment horizontal="center" vertical="center" wrapText="1"/>
      <protection/>
    </xf>
    <xf numFmtId="0" fontId="4" fillId="0" borderId="32" xfId="69" applyFont="1" applyFill="1" applyBorder="1" applyAlignment="1">
      <alignment horizontal="center" vertical="center" wrapText="1"/>
      <protection/>
    </xf>
    <xf numFmtId="0" fontId="3" fillId="0" borderId="0" xfId="69" applyFont="1" applyFill="1" applyBorder="1" applyAlignment="1">
      <alignment horizontal="left" wrapText="1"/>
      <protection/>
    </xf>
    <xf numFmtId="0" fontId="11" fillId="0" borderId="16" xfId="69" applyFont="1" applyFill="1" applyBorder="1" applyAlignment="1">
      <alignment horizontal="center" vertical="center" wrapText="1"/>
      <protection/>
    </xf>
    <xf numFmtId="0" fontId="11" fillId="0" borderId="16" xfId="69" applyFont="1" applyFill="1" applyBorder="1" applyAlignment="1">
      <alignment horizontal="center" vertical="center" textRotation="90" wrapText="1"/>
      <protection/>
    </xf>
    <xf numFmtId="0" fontId="11" fillId="0" borderId="16" xfId="69" applyFont="1" applyFill="1" applyBorder="1" applyAlignment="1">
      <alignment horizontal="left" vertical="center" wrapText="1"/>
      <protection/>
    </xf>
    <xf numFmtId="0" fontId="29" fillId="0" borderId="30" xfId="0" applyNumberFormat="1" applyFont="1" applyBorder="1" applyAlignment="1">
      <alignment horizontal="center" vertical="center" wrapText="1"/>
    </xf>
    <xf numFmtId="0" fontId="3" fillId="0" borderId="30" xfId="0" applyNumberFormat="1" applyFont="1" applyBorder="1" applyAlignment="1">
      <alignment horizontal="left" vertical="center" wrapText="1"/>
    </xf>
    <xf numFmtId="0" fontId="3" fillId="33" borderId="32" xfId="0" applyFont="1" applyFill="1" applyBorder="1" applyAlignment="1" applyProtection="1">
      <alignment horizontal="left" vertical="center" wrapText="1"/>
      <protection locked="0"/>
    </xf>
    <xf numFmtId="0" fontId="3" fillId="0" borderId="30" xfId="0" applyNumberFormat="1" applyFont="1" applyBorder="1" applyAlignment="1">
      <alignment horizontal="center" vertical="center" wrapText="1"/>
    </xf>
    <xf numFmtId="0" fontId="2" fillId="0" borderId="0" xfId="0" applyFont="1" applyFill="1" applyBorder="1" applyAlignment="1">
      <alignment vertical="top"/>
    </xf>
    <xf numFmtId="49" fontId="15" fillId="0" borderId="0" xfId="34" applyNumberFormat="1" applyFont="1" applyFill="1" applyBorder="1" applyAlignment="1">
      <alignment wrapText="1"/>
      <protection/>
    </xf>
    <xf numFmtId="49" fontId="15" fillId="0" borderId="0" xfId="34" applyNumberFormat="1" applyFont="1" applyFill="1" applyBorder="1" applyAlignment="1">
      <alignment/>
      <protection/>
    </xf>
    <xf numFmtId="49" fontId="12" fillId="35" borderId="33" xfId="68" applyNumberFormat="1" applyFont="1" applyFill="1" applyBorder="1" applyAlignment="1">
      <alignment horizontal="center" vertical="center" wrapText="1"/>
      <protection/>
    </xf>
    <xf numFmtId="3" fontId="12" fillId="33" borderId="16" xfId="69" applyNumberFormat="1" applyFont="1" applyFill="1" applyBorder="1" applyAlignment="1">
      <alignment horizontal="right" vertical="center" wrapText="1"/>
      <protection/>
    </xf>
    <xf numFmtId="3" fontId="15" fillId="33" borderId="16" xfId="69" applyNumberFormat="1" applyFont="1" applyFill="1" applyBorder="1" applyAlignment="1">
      <alignment horizontal="right" vertical="center" wrapText="1"/>
      <protection/>
    </xf>
    <xf numFmtId="3" fontId="15" fillId="36" borderId="16" xfId="69" applyNumberFormat="1" applyFont="1" applyFill="1" applyBorder="1" applyAlignment="1">
      <alignment horizontal="right" vertical="center" wrapText="1"/>
      <protection/>
    </xf>
    <xf numFmtId="0" fontId="11" fillId="0" borderId="31" xfId="69" applyFont="1" applyFill="1" applyBorder="1" applyAlignment="1">
      <alignment horizontal="left" vertical="center" wrapText="1"/>
      <protection/>
    </xf>
    <xf numFmtId="0" fontId="11" fillId="0" borderId="34" xfId="69" applyFont="1" applyFill="1" applyBorder="1" applyAlignment="1">
      <alignment horizontal="left" vertical="center" wrapText="1"/>
      <protection/>
    </xf>
    <xf numFmtId="0" fontId="11" fillId="0" borderId="32" xfId="69" applyFont="1" applyFill="1" applyBorder="1" applyAlignment="1">
      <alignment horizontal="left" vertical="center" wrapText="1"/>
      <protection/>
    </xf>
    <xf numFmtId="0" fontId="11" fillId="0" borderId="0" xfId="69" applyFont="1" applyBorder="1" applyAlignment="1">
      <alignment/>
      <protection/>
    </xf>
    <xf numFmtId="0" fontId="11" fillId="0" borderId="35" xfId="69" applyFont="1" applyBorder="1" applyAlignment="1">
      <alignment/>
      <protection/>
    </xf>
    <xf numFmtId="3" fontId="15" fillId="36" borderId="36" xfId="69" applyNumberFormat="1" applyFont="1" applyFill="1" applyBorder="1" applyAlignment="1">
      <alignment horizontal="right" vertical="center" wrapText="1"/>
      <protection/>
    </xf>
    <xf numFmtId="3" fontId="15" fillId="36" borderId="32" xfId="69" applyNumberFormat="1" applyFont="1" applyFill="1" applyBorder="1" applyAlignment="1">
      <alignment horizontal="right" vertical="center" wrapText="1"/>
      <protection/>
    </xf>
    <xf numFmtId="0" fontId="3" fillId="0" borderId="16" xfId="69" applyFont="1" applyFill="1" applyBorder="1" applyAlignment="1">
      <alignment horizontal="center"/>
      <protection/>
    </xf>
    <xf numFmtId="0" fontId="4" fillId="0" borderId="36" xfId="69" applyFont="1" applyFill="1" applyBorder="1" applyAlignment="1">
      <alignment horizontal="center" vertical="center" wrapText="1"/>
      <protection/>
    </xf>
    <xf numFmtId="0" fontId="11" fillId="34" borderId="27" xfId="0" applyNumberFormat="1" applyFont="1" applyFill="1" applyBorder="1" applyAlignment="1">
      <alignment horizontal="center" vertical="center" wrapText="1"/>
    </xf>
    <xf numFmtId="0" fontId="0" fillId="0" borderId="0" xfId="0" applyNumberFormat="1" applyAlignment="1">
      <alignment/>
    </xf>
    <xf numFmtId="0" fontId="3" fillId="0" borderId="30" xfId="61" applyNumberFormat="1" applyFont="1" applyBorder="1" applyAlignment="1">
      <alignment horizontal="left" vertical="top" wrapText="1"/>
      <protection/>
    </xf>
    <xf numFmtId="0" fontId="31" fillId="0" borderId="30" xfId="61" applyNumberFormat="1" applyFont="1" applyBorder="1" applyAlignment="1">
      <alignment horizontal="center" vertical="center" wrapText="1"/>
      <protection/>
    </xf>
    <xf numFmtId="0" fontId="29" fillId="0" borderId="30" xfId="61" applyNumberFormat="1" applyFont="1" applyBorder="1" applyAlignment="1">
      <alignment horizontal="center" vertical="center" wrapText="1"/>
      <protection/>
    </xf>
    <xf numFmtId="0" fontId="3" fillId="0" borderId="30" xfId="61" applyNumberFormat="1" applyFont="1" applyBorder="1" applyAlignment="1">
      <alignment horizontal="center" vertical="center" wrapText="1"/>
      <protection/>
    </xf>
    <xf numFmtId="0" fontId="12" fillId="0" borderId="31" xfId="34" applyFont="1" applyFill="1" applyBorder="1" applyAlignment="1">
      <alignment horizontal="center" vertical="center" textRotation="90" wrapText="1"/>
      <protection/>
    </xf>
    <xf numFmtId="0" fontId="12" fillId="0" borderId="37" xfId="34" applyFont="1" applyFill="1" applyBorder="1" applyAlignment="1">
      <alignment horizontal="center" vertical="center" textRotation="90" wrapText="1"/>
      <protection/>
    </xf>
    <xf numFmtId="0" fontId="12" fillId="0" borderId="16" xfId="35" applyFont="1" applyFill="1" applyBorder="1" applyAlignment="1">
      <alignment horizontal="center" vertical="center" textRotation="90" wrapText="1"/>
      <protection/>
    </xf>
    <xf numFmtId="0" fontId="12" fillId="0" borderId="32" xfId="35" applyFont="1" applyFill="1" applyBorder="1" applyAlignment="1">
      <alignment horizontal="center" vertical="center" textRotation="90" wrapText="1"/>
      <protection/>
    </xf>
    <xf numFmtId="0" fontId="12" fillId="0" borderId="16" xfId="68" applyFont="1" applyFill="1" applyBorder="1" applyAlignment="1">
      <alignment horizontal="center" vertical="center" wrapText="1"/>
      <protection/>
    </xf>
    <xf numFmtId="3" fontId="12" fillId="37" borderId="16" xfId="69" applyNumberFormat="1" applyFont="1" applyFill="1" applyBorder="1" applyAlignment="1">
      <alignment horizontal="right" vertical="center" wrapText="1"/>
      <protection/>
    </xf>
    <xf numFmtId="3" fontId="15" fillId="37" borderId="16" xfId="69" applyNumberFormat="1" applyFont="1" applyFill="1" applyBorder="1" applyAlignment="1">
      <alignment horizontal="right" vertical="center" wrapText="1"/>
      <protection/>
    </xf>
    <xf numFmtId="3" fontId="12" fillId="13" borderId="16" xfId="69" applyNumberFormat="1" applyFont="1" applyFill="1" applyBorder="1" applyAlignment="1">
      <alignment horizontal="right" vertical="center" wrapText="1"/>
      <protection/>
    </xf>
    <xf numFmtId="0" fontId="2" fillId="0" borderId="0" xfId="0" applyFont="1" applyFill="1" applyBorder="1" applyAlignment="1" applyProtection="1">
      <alignment vertical="center" wrapText="1"/>
      <protection locked="0"/>
    </xf>
    <xf numFmtId="0" fontId="12" fillId="0" borderId="0" xfId="0" applyFont="1" applyFill="1" applyBorder="1" applyAlignment="1">
      <alignment horizontal="left" wrapText="1"/>
    </xf>
    <xf numFmtId="0" fontId="45" fillId="0" borderId="0" xfId="0" applyFont="1" applyFill="1" applyBorder="1" applyAlignment="1">
      <alignment horizontal="center" vertical="center" wrapText="1"/>
    </xf>
    <xf numFmtId="0" fontId="12" fillId="0" borderId="0" xfId="0" applyFont="1" applyFill="1" applyBorder="1" applyAlignment="1">
      <alignment horizontal="left"/>
    </xf>
    <xf numFmtId="0" fontId="12" fillId="0" borderId="0" xfId="0" applyFont="1" applyFill="1" applyBorder="1" applyAlignment="1">
      <alignment wrapText="1"/>
    </xf>
    <xf numFmtId="0" fontId="16" fillId="0" borderId="0" xfId="0" applyFont="1" applyFill="1" applyBorder="1" applyAlignment="1">
      <alignment vertical="top"/>
    </xf>
    <xf numFmtId="0" fontId="16" fillId="0" borderId="0" xfId="0" applyFont="1" applyFill="1" applyBorder="1" applyAlignment="1">
      <alignment horizontal="center" vertical="top"/>
    </xf>
    <xf numFmtId="0" fontId="4" fillId="0" borderId="16" xfId="35" applyFont="1" applyFill="1" applyBorder="1" applyAlignment="1">
      <alignment horizontal="center" vertical="center" wrapText="1"/>
      <protection/>
    </xf>
    <xf numFmtId="0" fontId="4" fillId="0" borderId="31" xfId="34" applyFont="1" applyFill="1" applyBorder="1" applyAlignment="1">
      <alignment horizontal="center" vertical="center" wrapText="1"/>
      <protection/>
    </xf>
    <xf numFmtId="49" fontId="15" fillId="0" borderId="16" xfId="57" applyNumberFormat="1" applyFont="1" applyFill="1" applyBorder="1" applyAlignment="1">
      <alignment horizontal="left" vertical="center"/>
      <protection/>
    </xf>
    <xf numFmtId="49" fontId="15" fillId="0" borderId="16" xfId="57" applyNumberFormat="1" applyFont="1" applyFill="1" applyBorder="1" applyAlignment="1">
      <alignment horizontal="left" vertical="center" wrapText="1"/>
      <protection/>
    </xf>
    <xf numFmtId="3" fontId="15" fillId="13" borderId="31" xfId="69" applyNumberFormat="1" applyFont="1" applyFill="1" applyBorder="1" applyAlignment="1">
      <alignment horizontal="right" vertical="center" wrapText="1"/>
      <protection/>
    </xf>
    <xf numFmtId="0" fontId="2" fillId="0" borderId="38" xfId="69" applyFont="1" applyFill="1" applyBorder="1" applyAlignment="1">
      <alignment horizontal="left" vertical="top"/>
      <protection/>
    </xf>
    <xf numFmtId="0" fontId="20" fillId="0" borderId="38" xfId="69" applyFont="1" applyFill="1" applyBorder="1" applyAlignment="1">
      <alignment vertical="top"/>
      <protection/>
    </xf>
    <xf numFmtId="0" fontId="3" fillId="0" borderId="38" xfId="34" applyFont="1" applyFill="1" applyBorder="1" applyAlignment="1">
      <alignment vertical="top"/>
      <protection/>
    </xf>
    <xf numFmtId="0" fontId="2" fillId="0" borderId="38" xfId="69" applyFont="1" applyFill="1" applyBorder="1" applyAlignment="1">
      <alignment vertical="top"/>
      <protection/>
    </xf>
    <xf numFmtId="0" fontId="3" fillId="0" borderId="38" xfId="34" applyFont="1" applyFill="1" applyBorder="1">
      <alignment/>
      <protection/>
    </xf>
    <xf numFmtId="0" fontId="16" fillId="0" borderId="0" xfId="69" applyFont="1" applyFill="1" applyBorder="1" applyAlignment="1">
      <alignment horizontal="left" vertical="top"/>
      <protection/>
    </xf>
    <xf numFmtId="0" fontId="16" fillId="0" borderId="0" xfId="69" applyFont="1" applyFill="1" applyBorder="1" applyAlignment="1">
      <alignment vertical="top"/>
      <protection/>
    </xf>
    <xf numFmtId="0" fontId="16" fillId="0" borderId="0" xfId="34" applyFont="1" applyFill="1" applyBorder="1" applyAlignment="1">
      <alignment vertical="top"/>
      <protection/>
    </xf>
    <xf numFmtId="0" fontId="46" fillId="0" borderId="0" xfId="0" applyFont="1" applyFill="1" applyBorder="1" applyAlignment="1">
      <alignment/>
    </xf>
    <xf numFmtId="49" fontId="6" fillId="0" borderId="10" xfId="0" applyNumberFormat="1" applyFont="1" applyFill="1" applyBorder="1" applyAlignment="1">
      <alignment wrapText="1"/>
    </xf>
    <xf numFmtId="0" fontId="15" fillId="35" borderId="16" xfId="56" applyFont="1" applyFill="1" applyBorder="1" applyAlignment="1">
      <alignment vertical="center" wrapText="1"/>
      <protection/>
    </xf>
    <xf numFmtId="49" fontId="47" fillId="35" borderId="33" xfId="56" applyNumberFormat="1" applyFont="1" applyFill="1" applyBorder="1" applyAlignment="1">
      <alignment horizontal="center" vertical="center" wrapText="1"/>
      <protection/>
    </xf>
    <xf numFmtId="3" fontId="15" fillId="36" borderId="33" xfId="69" applyNumberFormat="1" applyFont="1" applyFill="1" applyBorder="1" applyAlignment="1">
      <alignment horizontal="right" vertical="center" wrapText="1"/>
      <protection/>
    </xf>
    <xf numFmtId="49" fontId="42" fillId="0" borderId="16" xfId="57" applyNumberFormat="1" applyFont="1" applyFill="1" applyBorder="1" applyAlignment="1">
      <alignment horizontal="left" vertical="center" wrapText="1"/>
      <protection/>
    </xf>
    <xf numFmtId="0" fontId="2" fillId="0" borderId="21"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2" fillId="0" borderId="21" xfId="0" applyFont="1" applyBorder="1" applyAlignment="1" applyProtection="1">
      <alignment horizontal="center" vertical="top"/>
      <protection/>
    </xf>
    <xf numFmtId="0" fontId="2" fillId="0" borderId="22" xfId="0" applyFont="1" applyBorder="1" applyAlignment="1" applyProtection="1">
      <alignment horizontal="center" vertical="top"/>
      <protection/>
    </xf>
    <xf numFmtId="0" fontId="2" fillId="0" borderId="23" xfId="0" applyFont="1" applyBorder="1" applyAlignment="1" applyProtection="1">
      <alignment horizontal="center" vertical="top"/>
      <protection/>
    </xf>
    <xf numFmtId="0" fontId="26" fillId="0" borderId="21" xfId="0" applyFont="1" applyBorder="1" applyAlignment="1" applyProtection="1">
      <alignment horizontal="left"/>
      <protection/>
    </xf>
    <xf numFmtId="0" fontId="26" fillId="0" borderId="22" xfId="0" applyFont="1" applyBorder="1" applyAlignment="1" applyProtection="1">
      <alignment horizontal="left"/>
      <protection/>
    </xf>
    <xf numFmtId="0" fontId="26" fillId="0" borderId="23" xfId="0" applyFont="1" applyBorder="1" applyAlignment="1" applyProtection="1">
      <alignment horizontal="left"/>
      <protection/>
    </xf>
    <xf numFmtId="0" fontId="2" fillId="0" borderId="29" xfId="0" applyFont="1" applyBorder="1" applyAlignment="1" applyProtection="1">
      <alignment horizontal="center"/>
      <protection/>
    </xf>
    <xf numFmtId="0" fontId="26" fillId="0" borderId="21" xfId="0" applyFont="1" applyBorder="1" applyAlignment="1" applyProtection="1">
      <alignment horizontal="center"/>
      <protection/>
    </xf>
    <xf numFmtId="0" fontId="26" fillId="0" borderId="22" xfId="0" applyFont="1" applyBorder="1" applyAlignment="1" applyProtection="1">
      <alignment horizontal="center"/>
      <protection/>
    </xf>
    <xf numFmtId="0" fontId="26" fillId="0" borderId="23" xfId="0" applyFont="1" applyBorder="1" applyAlignment="1" applyProtection="1">
      <alignment horizontal="center"/>
      <protection/>
    </xf>
    <xf numFmtId="0" fontId="28" fillId="0" borderId="21" xfId="0" applyFont="1" applyBorder="1" applyAlignment="1" applyProtection="1">
      <alignment horizontal="left" wrapText="1"/>
      <protection locked="0"/>
    </xf>
    <xf numFmtId="0" fontId="28" fillId="0" borderId="22" xfId="0" applyFont="1" applyBorder="1" applyAlignment="1" applyProtection="1">
      <alignment horizontal="left" wrapText="1"/>
      <protection locked="0"/>
    </xf>
    <xf numFmtId="0" fontId="28" fillId="0" borderId="23" xfId="0" applyFont="1" applyBorder="1" applyAlignment="1" applyProtection="1">
      <alignment horizontal="left" wrapText="1"/>
      <protection locked="0"/>
    </xf>
    <xf numFmtId="0" fontId="2" fillId="0" borderId="21" xfId="0" applyFont="1" applyBorder="1" applyAlignment="1" applyProtection="1">
      <alignment horizontal="center"/>
      <protection/>
    </xf>
    <xf numFmtId="0" fontId="2" fillId="0" borderId="22" xfId="0" applyFont="1" applyBorder="1" applyAlignment="1" applyProtection="1">
      <alignment horizontal="center"/>
      <protection/>
    </xf>
    <xf numFmtId="0" fontId="2" fillId="0" borderId="23" xfId="0" applyFont="1" applyBorder="1" applyAlignment="1" applyProtection="1">
      <alignment horizontal="center"/>
      <protection/>
    </xf>
    <xf numFmtId="0" fontId="2" fillId="0" borderId="29" xfId="0" applyFont="1" applyFill="1" applyBorder="1" applyAlignment="1" applyProtection="1">
      <alignment horizontal="center" vertical="center"/>
      <protection locked="0"/>
    </xf>
    <xf numFmtId="0" fontId="2" fillId="0" borderId="39" xfId="0" applyFont="1" applyFill="1" applyBorder="1" applyAlignment="1" applyProtection="1">
      <alignment horizontal="center" vertical="center" wrapText="1"/>
      <protection locked="0"/>
    </xf>
    <xf numFmtId="0" fontId="2" fillId="0" borderId="40" xfId="0" applyFont="1" applyFill="1" applyBorder="1" applyAlignment="1" applyProtection="1">
      <alignment horizontal="center" vertical="center" wrapText="1"/>
      <protection locked="0"/>
    </xf>
    <xf numFmtId="0" fontId="2" fillId="0" borderId="41"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26" fillId="0" borderId="22" xfId="0" applyFont="1" applyBorder="1" applyAlignment="1" applyProtection="1">
      <alignment/>
      <protection/>
    </xf>
    <xf numFmtId="0" fontId="26" fillId="0" borderId="23" xfId="0" applyFont="1" applyBorder="1" applyAlignment="1" applyProtection="1">
      <alignment/>
      <protection/>
    </xf>
    <xf numFmtId="0" fontId="20" fillId="0" borderId="0" xfId="0" applyFont="1" applyBorder="1" applyAlignment="1" applyProtection="1">
      <alignment horizontal="left" vertical="center" wrapText="1"/>
      <protection/>
    </xf>
    <xf numFmtId="0" fontId="2" fillId="0" borderId="29"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locked="0"/>
    </xf>
    <xf numFmtId="0" fontId="26" fillId="0" borderId="21" xfId="0" applyFont="1" applyBorder="1" applyAlignment="1" applyProtection="1">
      <alignment horizontal="center" wrapText="1"/>
      <protection/>
    </xf>
    <xf numFmtId="0" fontId="39" fillId="0" borderId="0" xfId="0" applyFont="1" applyAlignment="1" applyProtection="1">
      <alignment horizontal="center"/>
      <protection/>
    </xf>
    <xf numFmtId="0" fontId="11" fillId="0" borderId="21" xfId="0" applyFont="1" applyFill="1" applyBorder="1" applyAlignment="1" applyProtection="1">
      <alignment horizontal="center"/>
      <protection/>
    </xf>
    <xf numFmtId="0" fontId="11" fillId="0" borderId="22" xfId="0" applyFont="1" applyFill="1" applyBorder="1" applyAlignment="1" applyProtection="1">
      <alignment horizontal="center"/>
      <protection/>
    </xf>
    <xf numFmtId="0" fontId="11" fillId="0" borderId="23" xfId="0" applyFont="1" applyFill="1" applyBorder="1" applyAlignment="1" applyProtection="1">
      <alignment horizontal="center"/>
      <protection/>
    </xf>
    <xf numFmtId="0" fontId="1" fillId="0" borderId="21" xfId="0" applyFont="1" applyBorder="1" applyAlignment="1" applyProtection="1">
      <alignment horizontal="center" wrapText="1"/>
      <protection/>
    </xf>
    <xf numFmtId="0" fontId="1" fillId="0" borderId="22" xfId="0" applyFont="1" applyBorder="1" applyAlignment="1" applyProtection="1">
      <alignment horizontal="center" wrapText="1"/>
      <protection/>
    </xf>
    <xf numFmtId="0" fontId="1" fillId="0" borderId="23" xfId="0" applyFont="1" applyBorder="1" applyAlignment="1" applyProtection="1">
      <alignment horizontal="center" wrapText="1"/>
      <protection/>
    </xf>
    <xf numFmtId="0" fontId="4" fillId="0" borderId="39" xfId="69" applyFont="1" applyBorder="1" applyAlignment="1" applyProtection="1">
      <alignment horizontal="center" vertical="center" wrapText="1"/>
      <protection/>
    </xf>
    <xf numFmtId="0" fontId="4" fillId="0" borderId="40" xfId="69" applyFont="1" applyBorder="1" applyAlignment="1" applyProtection="1">
      <alignment horizontal="center" vertical="center" wrapText="1"/>
      <protection/>
    </xf>
    <xf numFmtId="0" fontId="4" fillId="0" borderId="41" xfId="69" applyFont="1" applyBorder="1" applyAlignment="1" applyProtection="1">
      <alignment horizontal="center" vertical="center" wrapText="1"/>
      <protection/>
    </xf>
    <xf numFmtId="0" fontId="4" fillId="0" borderId="20" xfId="69" applyFont="1" applyBorder="1" applyAlignment="1" applyProtection="1">
      <alignment horizontal="center" vertical="center" wrapText="1"/>
      <protection/>
    </xf>
    <xf numFmtId="0" fontId="4" fillId="0" borderId="0" xfId="69" applyFont="1" applyBorder="1" applyAlignment="1" applyProtection="1">
      <alignment horizontal="center" vertical="center" wrapText="1"/>
      <protection/>
    </xf>
    <xf numFmtId="0" fontId="4" fillId="0" borderId="42" xfId="69" applyFont="1" applyBorder="1" applyAlignment="1" applyProtection="1">
      <alignment horizontal="center" vertical="center" wrapText="1"/>
      <protection/>
    </xf>
    <xf numFmtId="0" fontId="4" fillId="33" borderId="21" xfId="0" applyFont="1" applyFill="1" applyBorder="1" applyAlignment="1" applyProtection="1">
      <alignment horizontal="center" vertical="center"/>
      <protection locked="0"/>
    </xf>
    <xf numFmtId="0" fontId="4" fillId="33" borderId="22" xfId="0" applyFont="1" applyFill="1" applyBorder="1" applyAlignment="1" applyProtection="1">
      <alignment horizontal="center" vertical="center"/>
      <protection locked="0"/>
    </xf>
    <xf numFmtId="0" fontId="4" fillId="33" borderId="23"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wrapText="1"/>
      <protection/>
    </xf>
    <xf numFmtId="0" fontId="4" fillId="0" borderId="22" xfId="0" applyFont="1" applyFill="1" applyBorder="1" applyAlignment="1" applyProtection="1">
      <alignment horizontal="center" wrapText="1"/>
      <protection/>
    </xf>
    <xf numFmtId="0" fontId="4" fillId="0" borderId="23" xfId="0" applyFont="1" applyFill="1" applyBorder="1" applyAlignment="1" applyProtection="1">
      <alignment horizontal="center" wrapText="1"/>
      <protection/>
    </xf>
    <xf numFmtId="0" fontId="17" fillId="0" borderId="20" xfId="0" applyFont="1" applyBorder="1" applyAlignment="1" applyProtection="1" quotePrefix="1">
      <alignment horizontal="center"/>
      <protection/>
    </xf>
    <xf numFmtId="0" fontId="17" fillId="0" borderId="0" xfId="0" applyFont="1" applyAlignment="1" applyProtection="1">
      <alignment horizontal="center"/>
      <protection/>
    </xf>
    <xf numFmtId="49" fontId="3" fillId="0" borderId="0" xfId="69" applyNumberFormat="1" applyFont="1" applyFill="1" applyBorder="1" applyAlignment="1">
      <alignment horizontal="left"/>
      <protection/>
    </xf>
    <xf numFmtId="0" fontId="11" fillId="0" borderId="43" xfId="69" applyFont="1" applyFill="1" applyBorder="1" applyAlignment="1">
      <alignment horizontal="center" vertical="center" wrapText="1"/>
      <protection/>
    </xf>
    <xf numFmtId="0" fontId="11" fillId="0" borderId="33" xfId="69" applyFont="1" applyFill="1" applyBorder="1" applyAlignment="1">
      <alignment horizontal="center" vertical="center" wrapText="1"/>
      <protection/>
    </xf>
    <xf numFmtId="0" fontId="11" fillId="0" borderId="16" xfId="69" applyFont="1" applyFill="1" applyBorder="1" applyAlignment="1">
      <alignment horizontal="center" vertical="center" textRotation="90" wrapText="1"/>
      <protection/>
    </xf>
    <xf numFmtId="0" fontId="11" fillId="0" borderId="31" xfId="69" applyFont="1" applyFill="1" applyBorder="1" applyAlignment="1">
      <alignment horizontal="center" vertical="center" textRotation="90" wrapText="1"/>
      <protection/>
    </xf>
    <xf numFmtId="0" fontId="11" fillId="0" borderId="37" xfId="69" applyFont="1" applyFill="1" applyBorder="1" applyAlignment="1">
      <alignment horizontal="center" vertical="center" textRotation="90" wrapText="1"/>
      <protection/>
    </xf>
    <xf numFmtId="0" fontId="11" fillId="0" borderId="32" xfId="69" applyFont="1" applyFill="1" applyBorder="1" applyAlignment="1">
      <alignment horizontal="center" vertical="center" textRotation="90" wrapText="1"/>
      <protection/>
    </xf>
    <xf numFmtId="0" fontId="3" fillId="0" borderId="0" xfId="69" applyFont="1" applyFill="1" applyBorder="1" applyAlignment="1">
      <alignment horizontal="left" wrapText="1"/>
      <protection/>
    </xf>
    <xf numFmtId="0" fontId="4" fillId="0" borderId="31" xfId="69" applyFont="1" applyFill="1" applyBorder="1" applyAlignment="1">
      <alignment horizontal="center" vertical="center" wrapText="1"/>
      <protection/>
    </xf>
    <xf numFmtId="0" fontId="4" fillId="0" borderId="37" xfId="69" applyFont="1" applyFill="1" applyBorder="1" applyAlignment="1">
      <alignment horizontal="center" vertical="center" wrapText="1"/>
      <protection/>
    </xf>
    <xf numFmtId="0" fontId="4" fillId="0" borderId="32" xfId="69" applyFont="1" applyFill="1" applyBorder="1" applyAlignment="1">
      <alignment horizontal="center" vertical="center" wrapText="1"/>
      <protection/>
    </xf>
    <xf numFmtId="0" fontId="21" fillId="0" borderId="43" xfId="0" applyFont="1" applyFill="1" applyBorder="1" applyAlignment="1">
      <alignment horizontal="left" vertical="center"/>
    </xf>
    <xf numFmtId="0" fontId="21" fillId="0" borderId="44" xfId="0" applyFont="1" applyBorder="1" applyAlignment="1">
      <alignment horizontal="left" vertical="center"/>
    </xf>
    <xf numFmtId="0" fontId="21" fillId="0" borderId="33" xfId="0" applyFont="1" applyBorder="1" applyAlignment="1">
      <alignment horizontal="left" vertical="center"/>
    </xf>
    <xf numFmtId="0" fontId="36" fillId="0" borderId="16" xfId="69" applyFont="1" applyFill="1" applyBorder="1" applyAlignment="1">
      <alignment horizontal="center" vertical="center" wrapText="1"/>
      <protection/>
    </xf>
    <xf numFmtId="0" fontId="11" fillId="0" borderId="44" xfId="69" applyFont="1" applyFill="1" applyBorder="1" applyAlignment="1">
      <alignment horizontal="center" vertical="center" wrapText="1"/>
      <protection/>
    </xf>
    <xf numFmtId="0" fontId="11" fillId="0" borderId="31" xfId="69" applyFont="1" applyFill="1" applyBorder="1" applyAlignment="1">
      <alignment horizontal="center" vertical="center" wrapText="1"/>
      <protection/>
    </xf>
    <xf numFmtId="0" fontId="11" fillId="0" borderId="32" xfId="69" applyFont="1" applyFill="1" applyBorder="1" applyAlignment="1">
      <alignment horizontal="center" vertical="center" wrapText="1"/>
      <protection/>
    </xf>
    <xf numFmtId="0" fontId="11" fillId="0" borderId="0" xfId="69" applyFont="1" applyBorder="1" applyAlignment="1">
      <alignment horizontal="center"/>
      <protection/>
    </xf>
    <xf numFmtId="0" fontId="21" fillId="0" borderId="43" xfId="69" applyFont="1" applyBorder="1" applyAlignment="1">
      <alignment horizontal="left" wrapText="1"/>
      <protection/>
    </xf>
    <xf numFmtId="0" fontId="21" fillId="0" borderId="44" xfId="69" applyFont="1" applyBorder="1" applyAlignment="1">
      <alignment horizontal="left" wrapText="1"/>
      <protection/>
    </xf>
    <xf numFmtId="0" fontId="21" fillId="0" borderId="33" xfId="69" applyFont="1" applyBorder="1" applyAlignment="1">
      <alignment horizontal="left" wrapText="1"/>
      <protection/>
    </xf>
    <xf numFmtId="0" fontId="30" fillId="0" borderId="0" xfId="69" applyFont="1" applyFill="1" applyBorder="1" applyAlignment="1">
      <alignment horizontal="left" wrapText="1"/>
      <protection/>
    </xf>
    <xf numFmtId="0" fontId="30" fillId="0" borderId="0" xfId="69" applyFont="1" applyFill="1" applyAlignment="1">
      <alignment horizontal="left" wrapText="1"/>
      <protection/>
    </xf>
    <xf numFmtId="0" fontId="11" fillId="0" borderId="31" xfId="69" applyFont="1" applyFill="1" applyBorder="1" applyAlignment="1">
      <alignment horizontal="left" vertical="center" textRotation="90" wrapText="1"/>
      <protection/>
    </xf>
    <xf numFmtId="0" fontId="11" fillId="0" borderId="37" xfId="69" applyFont="1" applyFill="1" applyBorder="1" applyAlignment="1">
      <alignment horizontal="left" vertical="center" textRotation="90" wrapText="1"/>
      <protection/>
    </xf>
    <xf numFmtId="0" fontId="11" fillId="0" borderId="32" xfId="69" applyFont="1" applyFill="1" applyBorder="1" applyAlignment="1">
      <alignment horizontal="left" vertical="center" textRotation="90" wrapText="1"/>
      <protection/>
    </xf>
    <xf numFmtId="49" fontId="3" fillId="0" borderId="0" xfId="69" applyNumberFormat="1" applyFont="1" applyFill="1" applyBorder="1" applyAlignment="1">
      <alignment horizontal="left" vertical="center" wrapText="1"/>
      <protection/>
    </xf>
    <xf numFmtId="49" fontId="3" fillId="0" borderId="0" xfId="69" applyNumberFormat="1" applyFont="1" applyFill="1" applyBorder="1" applyAlignment="1">
      <alignment horizontal="left" vertical="center"/>
      <protection/>
    </xf>
    <xf numFmtId="0" fontId="11" fillId="0" borderId="31" xfId="33" applyFont="1" applyFill="1" applyBorder="1" applyAlignment="1">
      <alignment horizontal="center" vertical="center" textRotation="90" wrapText="1"/>
      <protection/>
    </xf>
    <xf numFmtId="0" fontId="11" fillId="0" borderId="37" xfId="33" applyFont="1" applyFill="1" applyBorder="1" applyAlignment="1">
      <alignment horizontal="center" vertical="center" textRotation="90" wrapText="1"/>
      <protection/>
    </xf>
    <xf numFmtId="0" fontId="11" fillId="0" borderId="32" xfId="33" applyFont="1" applyFill="1" applyBorder="1" applyAlignment="1">
      <alignment horizontal="center" vertical="center" textRotation="90" wrapText="1"/>
      <protection/>
    </xf>
    <xf numFmtId="0" fontId="3" fillId="0" borderId="0" xfId="69" applyFont="1" applyFill="1" applyBorder="1" applyAlignment="1">
      <alignment horizontal="left" vertical="top" wrapText="1"/>
      <protection/>
    </xf>
    <xf numFmtId="0" fontId="3" fillId="0" borderId="0" xfId="69" applyFont="1" applyFill="1" applyBorder="1" applyAlignment="1">
      <alignment horizontal="left" vertical="top"/>
      <protection/>
    </xf>
    <xf numFmtId="0" fontId="11" fillId="0" borderId="16" xfId="69" applyFont="1" applyFill="1" applyBorder="1" applyAlignment="1">
      <alignment horizontal="center" vertical="center" wrapText="1"/>
      <protection/>
    </xf>
    <xf numFmtId="0" fontId="12" fillId="0" borderId="0" xfId="69" applyFont="1" applyBorder="1" applyAlignment="1">
      <alignment horizontal="right"/>
      <protection/>
    </xf>
    <xf numFmtId="0" fontId="6" fillId="0" borderId="0" xfId="69" applyFont="1" applyFill="1" applyAlignment="1">
      <alignment horizontal="left" wrapText="1"/>
      <protection/>
    </xf>
    <xf numFmtId="0" fontId="24" fillId="0" borderId="31" xfId="0" applyFont="1" applyFill="1" applyBorder="1" applyAlignment="1">
      <alignment horizontal="center" vertical="center" textRotation="90" wrapText="1"/>
    </xf>
    <xf numFmtId="0" fontId="24" fillId="0" borderId="37" xfId="0" applyFont="1" applyFill="1" applyBorder="1" applyAlignment="1">
      <alignment horizontal="center" vertical="center" textRotation="90" wrapText="1"/>
    </xf>
    <xf numFmtId="0" fontId="24" fillId="0" borderId="32" xfId="0" applyFont="1" applyFill="1" applyBorder="1" applyAlignment="1">
      <alignment horizontal="center" vertical="center" textRotation="90" wrapText="1"/>
    </xf>
    <xf numFmtId="0" fontId="11" fillId="0" borderId="16" xfId="69" applyFont="1" applyFill="1" applyBorder="1" applyAlignment="1">
      <alignment horizontal="center" vertical="center"/>
      <protection/>
    </xf>
    <xf numFmtId="0" fontId="35" fillId="0" borderId="37" xfId="0" applyFont="1" applyFill="1" applyBorder="1" applyAlignment="1">
      <alignment horizontal="center" vertical="center" textRotation="90" wrapText="1"/>
    </xf>
    <xf numFmtId="0" fontId="35" fillId="0" borderId="32" xfId="0" applyFont="1" applyFill="1" applyBorder="1" applyAlignment="1">
      <alignment horizontal="center" vertical="center" textRotation="90" wrapText="1"/>
    </xf>
    <xf numFmtId="0" fontId="12" fillId="0" borderId="31" xfId="34" applyFont="1" applyFill="1" applyBorder="1" applyAlignment="1">
      <alignment horizontal="center" vertical="center" textRotation="90" wrapText="1"/>
      <protection/>
    </xf>
    <xf numFmtId="0" fontId="12" fillId="0" borderId="37" xfId="34" applyFont="1" applyFill="1" applyBorder="1" applyAlignment="1">
      <alignment horizontal="center" vertical="center" textRotation="90" wrapText="1"/>
      <protection/>
    </xf>
    <xf numFmtId="0" fontId="12" fillId="0" borderId="16" xfId="35" applyFont="1" applyFill="1" applyBorder="1" applyAlignment="1">
      <alignment horizontal="center" vertical="center" wrapText="1"/>
      <protection/>
    </xf>
    <xf numFmtId="0" fontId="12" fillId="0" borderId="16" xfId="34" applyFont="1" applyFill="1" applyBorder="1" applyAlignment="1">
      <alignment horizontal="center" vertical="center" textRotation="90" wrapText="1"/>
      <protection/>
    </xf>
    <xf numFmtId="0" fontId="12" fillId="0" borderId="16" xfId="35" applyFont="1" applyFill="1" applyBorder="1" applyAlignment="1">
      <alignment horizontal="center" vertical="center" textRotation="90" wrapText="1"/>
      <protection/>
    </xf>
    <xf numFmtId="0" fontId="12" fillId="0" borderId="31" xfId="35" applyFont="1" applyFill="1" applyBorder="1" applyAlignment="1">
      <alignment horizontal="center" vertical="center" textRotation="90" wrapText="1"/>
      <protection/>
    </xf>
    <xf numFmtId="0" fontId="12" fillId="0" borderId="16" xfId="34" applyFont="1" applyFill="1" applyBorder="1" applyAlignment="1">
      <alignment horizontal="center" vertical="center" wrapText="1"/>
      <protection/>
    </xf>
    <xf numFmtId="0" fontId="12" fillId="0" borderId="43" xfId="34" applyFont="1" applyFill="1" applyBorder="1" applyAlignment="1">
      <alignment horizontal="center" vertical="center" wrapText="1"/>
      <protection/>
    </xf>
    <xf numFmtId="0" fontId="12" fillId="0" borderId="44" xfId="34" applyFont="1" applyFill="1" applyBorder="1" applyAlignment="1">
      <alignment horizontal="center" vertical="center" wrapText="1"/>
      <protection/>
    </xf>
    <xf numFmtId="0" fontId="12" fillId="0" borderId="32" xfId="34" applyFont="1" applyFill="1" applyBorder="1" applyAlignment="1">
      <alignment horizontal="center" vertical="center" textRotation="90" wrapText="1"/>
      <protection/>
    </xf>
    <xf numFmtId="0" fontId="12" fillId="35" borderId="31" xfId="34" applyFont="1" applyFill="1" applyBorder="1" applyAlignment="1">
      <alignment horizontal="center" vertical="center" textRotation="90" wrapText="1"/>
      <protection/>
    </xf>
    <xf numFmtId="0" fontId="12" fillId="35" borderId="32" xfId="34" applyFont="1" applyFill="1" applyBorder="1" applyAlignment="1">
      <alignment horizontal="center" vertical="center" textRotation="90" wrapText="1"/>
      <protection/>
    </xf>
    <xf numFmtId="49" fontId="4" fillId="0" borderId="16" xfId="34" applyNumberFormat="1" applyFont="1" applyFill="1" applyBorder="1" applyAlignment="1">
      <alignment horizontal="center" vertical="center" wrapText="1"/>
      <protection/>
    </xf>
    <xf numFmtId="0" fontId="11" fillId="0" borderId="43" xfId="69" applyFont="1" applyFill="1" applyBorder="1" applyAlignment="1">
      <alignment horizontal="left" wrapText="1"/>
      <protection/>
    </xf>
    <xf numFmtId="0" fontId="11" fillId="0" borderId="44" xfId="69" applyFont="1" applyFill="1" applyBorder="1" applyAlignment="1">
      <alignment horizontal="left" wrapText="1"/>
      <protection/>
    </xf>
    <xf numFmtId="0" fontId="11" fillId="0" borderId="33" xfId="69" applyFont="1" applyFill="1" applyBorder="1" applyAlignment="1">
      <alignment horizontal="left" wrapText="1"/>
      <protection/>
    </xf>
    <xf numFmtId="0" fontId="34" fillId="0" borderId="0" xfId="34" applyFont="1" applyFill="1" applyBorder="1" applyAlignment="1">
      <alignment wrapText="1"/>
      <protection/>
    </xf>
    <xf numFmtId="0" fontId="3" fillId="0" borderId="28" xfId="0" applyFont="1" applyFill="1" applyBorder="1" applyAlignment="1">
      <alignment horizontal="left" wrapText="1"/>
    </xf>
    <xf numFmtId="49" fontId="12" fillId="0" borderId="16" xfId="34" applyNumberFormat="1" applyFont="1" applyFill="1" applyBorder="1" applyAlignment="1">
      <alignment horizontal="center" vertical="center" wrapText="1"/>
      <protection/>
    </xf>
    <xf numFmtId="0" fontId="12" fillId="35" borderId="37" xfId="34" applyFont="1" applyFill="1" applyBorder="1" applyAlignment="1">
      <alignment horizontal="center" vertical="center" textRotation="90" wrapText="1"/>
      <protection/>
    </xf>
    <xf numFmtId="0" fontId="15" fillId="0" borderId="16" xfId="34" applyFont="1" applyFill="1" applyBorder="1" applyAlignment="1">
      <alignment horizontal="center" vertical="center" wrapText="1"/>
      <protection/>
    </xf>
    <xf numFmtId="0" fontId="6" fillId="0" borderId="38" xfId="34" applyFont="1" applyFill="1" applyBorder="1" applyAlignment="1">
      <alignment horizontal="left" vertical="top" wrapText="1"/>
      <protection/>
    </xf>
    <xf numFmtId="0" fontId="6" fillId="0" borderId="38" xfId="34" applyFont="1" applyFill="1" applyBorder="1" applyAlignment="1">
      <alignment horizontal="left" vertical="top"/>
      <protection/>
    </xf>
    <xf numFmtId="0" fontId="6" fillId="0" borderId="0" xfId="34" applyFont="1" applyFill="1" applyBorder="1" applyAlignment="1">
      <alignment horizontal="left" vertical="top"/>
      <protection/>
    </xf>
    <xf numFmtId="0" fontId="4" fillId="0" borderId="43" xfId="34" applyFont="1" applyFill="1" applyBorder="1" applyAlignment="1">
      <alignment horizontal="center" vertical="center" wrapText="1"/>
      <protection/>
    </xf>
    <xf numFmtId="0" fontId="4" fillId="0" borderId="33" xfId="34" applyFont="1" applyFill="1" applyBorder="1" applyAlignment="1">
      <alignment horizontal="center" vertical="center" wrapText="1"/>
      <protection/>
    </xf>
    <xf numFmtId="49" fontId="12" fillId="0" borderId="16" xfId="34" applyNumberFormat="1" applyFont="1" applyFill="1" applyBorder="1" applyAlignment="1">
      <alignment vertical="center" wrapText="1"/>
      <protection/>
    </xf>
    <xf numFmtId="0" fontId="12" fillId="0" borderId="16" xfId="34" applyFont="1" applyFill="1" applyBorder="1" applyAlignment="1">
      <alignment horizontal="center" vertical="center" textRotation="90"/>
      <protection/>
    </xf>
    <xf numFmtId="49" fontId="12" fillId="0" borderId="43" xfId="34" applyNumberFormat="1" applyFont="1" applyFill="1" applyBorder="1" applyAlignment="1">
      <alignment horizontal="left" vertical="center" wrapText="1"/>
      <protection/>
    </xf>
    <xf numFmtId="49" fontId="12" fillId="0" borderId="33" xfId="34" applyNumberFormat="1" applyFont="1" applyFill="1" applyBorder="1" applyAlignment="1">
      <alignment horizontal="left" vertical="center" wrapText="1"/>
      <protection/>
    </xf>
    <xf numFmtId="0" fontId="12" fillId="0" borderId="16" xfId="34" applyFont="1" applyFill="1" applyBorder="1" applyAlignment="1">
      <alignment horizontal="left" vertical="center" wrapText="1"/>
      <protection/>
    </xf>
    <xf numFmtId="49" fontId="12" fillId="0" borderId="43" xfId="0" applyNumberFormat="1" applyFont="1" applyFill="1" applyBorder="1" applyAlignment="1">
      <alignment horizontal="left" vertical="center" wrapText="1"/>
    </xf>
    <xf numFmtId="49" fontId="12" fillId="0" borderId="33" xfId="0" applyNumberFormat="1" applyFont="1" applyFill="1" applyBorder="1" applyAlignment="1">
      <alignment horizontal="left" vertical="center" wrapText="1"/>
    </xf>
    <xf numFmtId="0" fontId="12" fillId="0" borderId="33" xfId="34" applyFont="1" applyFill="1" applyBorder="1" applyAlignment="1">
      <alignment horizontal="center" vertical="center" wrapText="1"/>
      <protection/>
    </xf>
    <xf numFmtId="0" fontId="12" fillId="0" borderId="45" xfId="34" applyFont="1" applyFill="1" applyBorder="1" applyAlignment="1">
      <alignment horizontal="center" vertical="center" wrapText="1"/>
      <protection/>
    </xf>
    <xf numFmtId="0" fontId="12" fillId="0" borderId="46" xfId="34" applyFont="1" applyFill="1" applyBorder="1" applyAlignment="1">
      <alignment horizontal="center" vertical="center" wrapText="1"/>
      <protection/>
    </xf>
    <xf numFmtId="49" fontId="12" fillId="35" borderId="43" xfId="68" applyNumberFormat="1" applyFont="1" applyFill="1" applyBorder="1" applyAlignment="1">
      <alignment horizontal="left" vertical="center" wrapText="1"/>
      <protection/>
    </xf>
    <xf numFmtId="49" fontId="12" fillId="35" borderId="44" xfId="68" applyNumberFormat="1" applyFont="1" applyFill="1" applyBorder="1" applyAlignment="1">
      <alignment horizontal="left" vertical="center" wrapText="1"/>
      <protection/>
    </xf>
    <xf numFmtId="49" fontId="12" fillId="35" borderId="33" xfId="68" applyNumberFormat="1" applyFont="1" applyFill="1" applyBorder="1" applyAlignment="1">
      <alignment horizontal="left" vertical="center" wrapText="1"/>
      <protection/>
    </xf>
    <xf numFmtId="0" fontId="12" fillId="0" borderId="31" xfId="69" applyFont="1" applyFill="1" applyBorder="1" applyAlignment="1">
      <alignment horizontal="center" vertical="center" textRotation="90" wrapText="1"/>
      <protection/>
    </xf>
    <xf numFmtId="0" fontId="12" fillId="0" borderId="32" xfId="69" applyFont="1" applyFill="1" applyBorder="1" applyAlignment="1">
      <alignment horizontal="center" vertical="center" textRotation="90" wrapText="1"/>
      <protection/>
    </xf>
    <xf numFmtId="49" fontId="12" fillId="0" borderId="43" xfId="68" applyNumberFormat="1" applyFont="1" applyFill="1" applyBorder="1" applyAlignment="1">
      <alignment horizontal="left" vertical="center" wrapText="1"/>
      <protection/>
    </xf>
    <xf numFmtId="49" fontId="12" fillId="0" borderId="44" xfId="68" applyNumberFormat="1" applyFont="1" applyFill="1" applyBorder="1" applyAlignment="1">
      <alignment horizontal="left" vertical="center" wrapText="1"/>
      <protection/>
    </xf>
    <xf numFmtId="49" fontId="12" fillId="0" borderId="33" xfId="68" applyNumberFormat="1" applyFont="1" applyFill="1" applyBorder="1" applyAlignment="1">
      <alignment horizontal="left" vertical="center" wrapText="1"/>
      <protection/>
    </xf>
    <xf numFmtId="49" fontId="30" fillId="35" borderId="43" xfId="68" applyNumberFormat="1" applyFont="1" applyFill="1" applyBorder="1" applyAlignment="1">
      <alignment horizontal="left" vertical="center" wrapText="1"/>
      <protection/>
    </xf>
    <xf numFmtId="49" fontId="30" fillId="35" borderId="44" xfId="68" applyNumberFormat="1" applyFont="1" applyFill="1" applyBorder="1" applyAlignment="1">
      <alignment horizontal="left" vertical="center" wrapText="1"/>
      <protection/>
    </xf>
    <xf numFmtId="49" fontId="30" fillId="35" borderId="33" xfId="68" applyNumberFormat="1" applyFont="1" applyFill="1" applyBorder="1" applyAlignment="1">
      <alignment horizontal="left" vertical="center" wrapText="1"/>
      <protection/>
    </xf>
    <xf numFmtId="0" fontId="12" fillId="0" borderId="43" xfId="35" applyFont="1" applyFill="1" applyBorder="1" applyAlignment="1">
      <alignment horizontal="center" vertical="center" wrapText="1"/>
      <protection/>
    </xf>
    <xf numFmtId="0" fontId="12" fillId="0" borderId="33" xfId="35" applyFont="1" applyFill="1" applyBorder="1" applyAlignment="1">
      <alignment horizontal="center" vertical="center" wrapText="1"/>
      <protection/>
    </xf>
    <xf numFmtId="0" fontId="12" fillId="0" borderId="32" xfId="35" applyFont="1" applyFill="1" applyBorder="1" applyAlignment="1">
      <alignment horizontal="center" vertical="center" textRotation="90" wrapText="1"/>
      <protection/>
    </xf>
    <xf numFmtId="0" fontId="12" fillId="0" borderId="37" xfId="35" applyFont="1" applyFill="1" applyBorder="1" applyAlignment="1">
      <alignment horizontal="center" vertical="center" textRotation="90" wrapText="1"/>
      <protection/>
    </xf>
    <xf numFmtId="0" fontId="30" fillId="0" borderId="43" xfId="34" applyFont="1" applyFill="1" applyBorder="1" applyAlignment="1">
      <alignment horizontal="center" vertical="center" wrapText="1"/>
      <protection/>
    </xf>
    <xf numFmtId="0" fontId="30" fillId="0" borderId="44" xfId="34" applyFont="1" applyFill="1" applyBorder="1" applyAlignment="1">
      <alignment horizontal="center" vertical="center" wrapText="1"/>
      <protection/>
    </xf>
    <xf numFmtId="0" fontId="30" fillId="0" borderId="33" xfId="34" applyFont="1" applyFill="1" applyBorder="1" applyAlignment="1">
      <alignment horizontal="center" vertical="center" wrapText="1"/>
      <protection/>
    </xf>
    <xf numFmtId="0" fontId="15" fillId="0" borderId="43" xfId="34" applyFont="1" applyFill="1" applyBorder="1" applyAlignment="1">
      <alignment horizontal="center" vertical="center" wrapText="1"/>
      <protection/>
    </xf>
    <xf numFmtId="0" fontId="15" fillId="0" borderId="44" xfId="34" applyFont="1" applyFill="1" applyBorder="1" applyAlignment="1">
      <alignment horizontal="center" vertical="center" wrapText="1"/>
      <protection/>
    </xf>
    <xf numFmtId="0" fontId="15" fillId="0" borderId="33" xfId="34" applyFont="1" applyFill="1" applyBorder="1" applyAlignment="1">
      <alignment horizontal="center" vertical="center" wrapText="1"/>
      <protection/>
    </xf>
    <xf numFmtId="0" fontId="34" fillId="0" borderId="0" xfId="0" applyFont="1" applyFill="1" applyAlignment="1">
      <alignment horizontal="left" wrapText="1"/>
    </xf>
    <xf numFmtId="0" fontId="34" fillId="0" borderId="0" xfId="0" applyFont="1" applyFill="1" applyAlignment="1">
      <alignment horizontal="left"/>
    </xf>
    <xf numFmtId="49" fontId="11" fillId="0" borderId="16" xfId="34" applyNumberFormat="1" applyFont="1" applyFill="1" applyBorder="1" applyAlignment="1">
      <alignment horizontal="center" vertical="center" wrapText="1"/>
      <protection/>
    </xf>
    <xf numFmtId="49" fontId="15" fillId="0" borderId="31" xfId="34" applyNumberFormat="1" applyFont="1" applyFill="1" applyBorder="1" applyAlignment="1">
      <alignment horizontal="center" vertical="center" textRotation="90" wrapText="1"/>
      <protection/>
    </xf>
    <xf numFmtId="49" fontId="15" fillId="0" borderId="37" xfId="34" applyNumberFormat="1" applyFont="1" applyFill="1" applyBorder="1" applyAlignment="1">
      <alignment horizontal="center" vertical="center" textRotation="90" wrapText="1"/>
      <protection/>
    </xf>
    <xf numFmtId="49" fontId="15" fillId="0" borderId="32" xfId="34" applyNumberFormat="1" applyFont="1" applyFill="1" applyBorder="1" applyAlignment="1">
      <alignment horizontal="center" vertical="center" textRotation="90" wrapText="1"/>
      <protection/>
    </xf>
    <xf numFmtId="49" fontId="12" fillId="35" borderId="16" xfId="68" applyNumberFormat="1" applyFont="1" applyFill="1" applyBorder="1" applyAlignment="1">
      <alignment horizontal="left" vertical="center" wrapText="1"/>
      <protection/>
    </xf>
    <xf numFmtId="49" fontId="1" fillId="0" borderId="43" xfId="35" applyNumberFormat="1" applyFont="1" applyFill="1" applyBorder="1" applyAlignment="1">
      <alignment horizontal="center" vertical="center" wrapText="1"/>
      <protection/>
    </xf>
    <xf numFmtId="49" fontId="1" fillId="0" borderId="44" xfId="35" applyNumberFormat="1" applyFont="1" applyFill="1" applyBorder="1" applyAlignment="1">
      <alignment horizontal="center" vertical="center" wrapText="1"/>
      <protection/>
    </xf>
    <xf numFmtId="49" fontId="1" fillId="0" borderId="33" xfId="35" applyNumberFormat="1" applyFont="1" applyFill="1" applyBorder="1" applyAlignment="1">
      <alignment horizontal="center" vertical="center" wrapText="1"/>
      <protection/>
    </xf>
    <xf numFmtId="49" fontId="12" fillId="35" borderId="16" xfId="68" applyNumberFormat="1" applyFont="1" applyFill="1" applyBorder="1" applyAlignment="1">
      <alignment horizontal="center" vertical="center" wrapText="1"/>
      <protection/>
    </xf>
    <xf numFmtId="49" fontId="12" fillId="35" borderId="43" xfId="68" applyNumberFormat="1" applyFont="1" applyFill="1" applyBorder="1" applyAlignment="1" applyProtection="1">
      <alignment horizontal="left" vertical="center" wrapText="1"/>
      <protection/>
    </xf>
    <xf numFmtId="49" fontId="12" fillId="35" borderId="33" xfId="68" applyNumberFormat="1" applyFont="1" applyFill="1" applyBorder="1" applyAlignment="1" applyProtection="1">
      <alignment horizontal="left" vertical="center" wrapText="1"/>
      <protection/>
    </xf>
    <xf numFmtId="0" fontId="12" fillId="35" borderId="31" xfId="68" applyFont="1" applyFill="1" applyBorder="1" applyAlignment="1">
      <alignment horizontal="center" vertical="center" wrapText="1"/>
      <protection/>
    </xf>
    <xf numFmtId="0" fontId="12" fillId="35" borderId="32" xfId="68" applyFont="1" applyFill="1" applyBorder="1" applyAlignment="1">
      <alignment horizontal="center" vertical="center" wrapText="1"/>
      <protection/>
    </xf>
    <xf numFmtId="49" fontId="12" fillId="35" borderId="16" xfId="68" applyNumberFormat="1" applyFont="1" applyFill="1" applyBorder="1" applyAlignment="1">
      <alignment horizontal="center" vertical="center" textRotation="90" wrapText="1"/>
      <protection/>
    </xf>
    <xf numFmtId="0" fontId="22" fillId="0" borderId="38" xfId="0" applyFont="1" applyFill="1" applyBorder="1" applyAlignment="1">
      <alignment horizontal="left"/>
    </xf>
    <xf numFmtId="0" fontId="22" fillId="0" borderId="0" xfId="0" applyFont="1" applyFill="1" applyBorder="1" applyAlignment="1">
      <alignment horizontal="left"/>
    </xf>
    <xf numFmtId="49" fontId="12" fillId="35" borderId="31" xfId="68" applyNumberFormat="1" applyFont="1" applyFill="1" applyBorder="1" applyAlignment="1">
      <alignment horizontal="center" vertical="center" textRotation="90" wrapText="1"/>
      <protection/>
    </xf>
    <xf numFmtId="49" fontId="12" fillId="35" borderId="37" xfId="68" applyNumberFormat="1" applyFont="1" applyFill="1" applyBorder="1" applyAlignment="1">
      <alignment horizontal="center" vertical="center" textRotation="90" wrapText="1"/>
      <protection/>
    </xf>
    <xf numFmtId="49" fontId="12" fillId="35" borderId="32" xfId="68" applyNumberFormat="1" applyFont="1" applyFill="1" applyBorder="1" applyAlignment="1">
      <alignment horizontal="center" vertical="center" textRotation="90" wrapText="1"/>
      <protection/>
    </xf>
    <xf numFmtId="49" fontId="15" fillId="0" borderId="0" xfId="34" applyNumberFormat="1" applyFont="1" applyFill="1" applyBorder="1" applyAlignment="1">
      <alignment horizontal="left" wrapText="1"/>
      <protection/>
    </xf>
    <xf numFmtId="0" fontId="11" fillId="0" borderId="16" xfId="69" applyFont="1" applyFill="1" applyBorder="1" applyAlignment="1">
      <alignment horizontal="left" vertical="center" wrapText="1"/>
      <protection/>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33" xfId="0" applyFont="1" applyFill="1" applyBorder="1" applyAlignment="1">
      <alignment horizontal="center" vertical="center" wrapText="1"/>
    </xf>
    <xf numFmtId="49" fontId="3" fillId="0" borderId="28" xfId="34" applyNumberFormat="1" applyFont="1" applyFill="1" applyBorder="1" applyAlignment="1">
      <alignment horizontal="left" wrapText="1"/>
      <protection/>
    </xf>
    <xf numFmtId="0" fontId="11" fillId="0" borderId="45"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1" fillId="0" borderId="43" xfId="34" applyFont="1" applyFill="1" applyBorder="1" applyAlignment="1">
      <alignment horizontal="left" vertical="center" wrapText="1"/>
      <protection/>
    </xf>
    <xf numFmtId="0" fontId="11" fillId="0" borderId="44" xfId="34" applyFont="1" applyFill="1" applyBorder="1" applyAlignment="1">
      <alignment horizontal="left" vertical="center" wrapText="1"/>
      <protection/>
    </xf>
    <xf numFmtId="0" fontId="11" fillId="0" borderId="33" xfId="34" applyFont="1" applyFill="1" applyBorder="1" applyAlignment="1">
      <alignment horizontal="left" vertical="center" wrapText="1"/>
      <protection/>
    </xf>
    <xf numFmtId="0" fontId="11" fillId="0" borderId="31" xfId="34" applyNumberFormat="1" applyFont="1" applyFill="1" applyBorder="1" applyAlignment="1">
      <alignment horizontal="center" vertical="center" wrapText="1"/>
      <protection/>
    </xf>
    <xf numFmtId="0" fontId="11" fillId="0" borderId="37" xfId="34" applyNumberFormat="1" applyFont="1" applyFill="1" applyBorder="1" applyAlignment="1">
      <alignment horizontal="center" vertical="center"/>
      <protection/>
    </xf>
    <xf numFmtId="0" fontId="11" fillId="0" borderId="32" xfId="34" applyNumberFormat="1" applyFont="1" applyFill="1" applyBorder="1" applyAlignment="1">
      <alignment horizontal="center" vertical="center"/>
      <protection/>
    </xf>
    <xf numFmtId="0" fontId="11" fillId="0" borderId="43" xfId="34" applyFont="1" applyFill="1" applyBorder="1" applyAlignment="1">
      <alignment vertical="center" wrapText="1"/>
      <protection/>
    </xf>
    <xf numFmtId="0" fontId="11" fillId="0" borderId="44" xfId="34" applyFont="1" applyFill="1" applyBorder="1" applyAlignment="1">
      <alignment vertical="center" wrapText="1"/>
      <protection/>
    </xf>
    <xf numFmtId="0" fontId="11" fillId="0" borderId="33" xfId="34" applyFont="1" applyFill="1" applyBorder="1" applyAlignment="1">
      <alignment vertical="center" wrapText="1"/>
      <protection/>
    </xf>
    <xf numFmtId="49" fontId="11" fillId="0" borderId="31" xfId="34" applyNumberFormat="1" applyFont="1" applyFill="1" applyBorder="1" applyAlignment="1">
      <alignment horizontal="center" vertical="center" textRotation="90" wrapText="1"/>
      <protection/>
    </xf>
    <xf numFmtId="49" fontId="11" fillId="0" borderId="37" xfId="34" applyNumberFormat="1" applyFont="1" applyFill="1" applyBorder="1" applyAlignment="1">
      <alignment horizontal="center" vertical="center" textRotation="90" wrapText="1"/>
      <protection/>
    </xf>
    <xf numFmtId="49" fontId="11" fillId="0" borderId="32" xfId="34" applyNumberFormat="1" applyFont="1" applyFill="1" applyBorder="1" applyAlignment="1">
      <alignment horizontal="center" vertical="center" textRotation="90" wrapText="1"/>
      <protection/>
    </xf>
    <xf numFmtId="49" fontId="11" fillId="0" borderId="43" xfId="34" applyNumberFormat="1" applyFont="1" applyFill="1" applyBorder="1" applyAlignment="1">
      <alignment horizontal="center" vertical="center" wrapText="1"/>
      <protection/>
    </xf>
    <xf numFmtId="49" fontId="11" fillId="0" borderId="44" xfId="34" applyNumberFormat="1" applyFont="1" applyFill="1" applyBorder="1" applyAlignment="1">
      <alignment horizontal="center" vertical="center" wrapText="1"/>
      <protection/>
    </xf>
    <xf numFmtId="49" fontId="11" fillId="0" borderId="33" xfId="34" applyNumberFormat="1" applyFont="1" applyFill="1" applyBorder="1" applyAlignment="1">
      <alignment horizontal="center" vertical="center" wrapText="1"/>
      <protection/>
    </xf>
    <xf numFmtId="0" fontId="11" fillId="0" borderId="31" xfId="0" applyFont="1" applyFill="1" applyBorder="1" applyAlignment="1">
      <alignment horizontal="center" vertical="center" textRotation="90" wrapText="1"/>
    </xf>
    <xf numFmtId="0" fontId="11" fillId="0" borderId="37" xfId="0" applyFont="1" applyFill="1" applyBorder="1" applyAlignment="1">
      <alignment horizontal="center" vertical="center" textRotation="90" wrapText="1"/>
    </xf>
    <xf numFmtId="0" fontId="11" fillId="0" borderId="32" xfId="0" applyFont="1" applyFill="1" applyBorder="1" applyAlignment="1">
      <alignment horizontal="center" vertical="center" textRotation="90" wrapText="1"/>
    </xf>
    <xf numFmtId="0" fontId="11" fillId="0" borderId="43" xfId="0" applyFont="1" applyFill="1" applyBorder="1" applyAlignment="1">
      <alignment horizontal="center" vertical="center" wrapText="1"/>
    </xf>
    <xf numFmtId="0" fontId="11" fillId="0" borderId="33" xfId="0" applyFont="1" applyFill="1" applyBorder="1" applyAlignment="1">
      <alignment horizontal="center" vertical="center" wrapText="1"/>
    </xf>
    <xf numFmtId="181" fontId="16" fillId="0" borderId="28" xfId="0" applyNumberFormat="1" applyFont="1" applyFill="1" applyBorder="1" applyAlignment="1">
      <alignment horizontal="center"/>
    </xf>
    <xf numFmtId="49" fontId="11" fillId="0" borderId="0" xfId="34" applyNumberFormat="1" applyFont="1" applyFill="1" applyBorder="1" applyAlignment="1">
      <alignment horizontal="left" wrapText="1"/>
      <protection/>
    </xf>
    <xf numFmtId="49" fontId="11" fillId="0" borderId="43" xfId="34" applyNumberFormat="1" applyFont="1" applyFill="1" applyBorder="1" applyAlignment="1">
      <alignment horizontal="left" vertical="center" wrapText="1"/>
      <protection/>
    </xf>
    <xf numFmtId="49" fontId="11" fillId="0" borderId="44" xfId="34" applyNumberFormat="1" applyFont="1" applyFill="1" applyBorder="1" applyAlignment="1">
      <alignment horizontal="left" vertical="center" wrapText="1"/>
      <protection/>
    </xf>
    <xf numFmtId="49" fontId="2" fillId="0" borderId="0" xfId="34" applyNumberFormat="1" applyFont="1" applyFill="1" applyBorder="1" applyAlignment="1">
      <alignment horizontal="left" vertical="center" wrapText="1"/>
      <protection/>
    </xf>
    <xf numFmtId="0" fontId="11" fillId="0" borderId="0" xfId="0" applyFont="1" applyFill="1" applyBorder="1" applyAlignment="1">
      <alignment horizontal="left" wrapText="1"/>
    </xf>
    <xf numFmtId="0" fontId="24" fillId="0" borderId="0" xfId="0" applyFont="1" applyFill="1" applyBorder="1" applyAlignment="1">
      <alignment horizontal="left" vertical="top" wrapText="1"/>
    </xf>
    <xf numFmtId="0" fontId="2" fillId="0" borderId="38" xfId="0" applyFont="1" applyFill="1" applyBorder="1" applyAlignment="1">
      <alignment horizontal="center" vertical="top"/>
    </xf>
    <xf numFmtId="0" fontId="21" fillId="0" borderId="0" xfId="0" applyFont="1" applyFill="1" applyBorder="1" applyAlignment="1">
      <alignment horizontal="left" vertical="center" wrapText="1"/>
    </xf>
    <xf numFmtId="0" fontId="6" fillId="0" borderId="0" xfId="0" applyFont="1" applyFill="1" applyBorder="1" applyAlignment="1">
      <alignment horizontal="left" vertical="top" wrapText="1"/>
    </xf>
    <xf numFmtId="180" fontId="16" fillId="0" borderId="28" xfId="0" applyNumberFormat="1" applyFont="1" applyFill="1" applyBorder="1" applyAlignment="1">
      <alignment horizontal="center"/>
    </xf>
    <xf numFmtId="49" fontId="43" fillId="0" borderId="0" xfId="57" applyNumberFormat="1" applyFont="1" applyFill="1" applyBorder="1" applyAlignment="1">
      <alignment horizontal="left" vertical="top" wrapText="1"/>
      <protection/>
    </xf>
    <xf numFmtId="0" fontId="4" fillId="0" borderId="45" xfId="34" applyFont="1" applyFill="1" applyBorder="1" applyAlignment="1">
      <alignment horizontal="center" vertical="center" wrapText="1"/>
      <protection/>
    </xf>
    <xf numFmtId="0" fontId="4" fillId="0" borderId="46" xfId="34" applyFont="1" applyFill="1" applyBorder="1" applyAlignment="1">
      <alignment horizontal="center" vertical="center" wrapText="1"/>
      <protection/>
    </xf>
    <xf numFmtId="0" fontId="15" fillId="35" borderId="16" xfId="56" applyFont="1" applyFill="1" applyBorder="1" applyAlignment="1">
      <alignment horizontal="center" vertical="center" wrapText="1"/>
      <protection/>
    </xf>
    <xf numFmtId="49" fontId="15" fillId="0" borderId="16" xfId="57" applyNumberFormat="1" applyFont="1" applyFill="1" applyBorder="1" applyAlignment="1">
      <alignment horizontal="center" vertical="center" textRotation="90" wrapText="1"/>
      <protection/>
    </xf>
    <xf numFmtId="0" fontId="49" fillId="0" borderId="16" xfId="57" applyFont="1" applyFill="1" applyBorder="1" applyAlignment="1">
      <alignment horizontal="center" vertical="center" textRotation="90" wrapText="1"/>
      <protection/>
    </xf>
    <xf numFmtId="0" fontId="0" fillId="0" borderId="16" xfId="0" applyFont="1" applyFill="1" applyBorder="1" applyAlignment="1">
      <alignment horizontal="center" vertical="center" textRotation="90"/>
    </xf>
    <xf numFmtId="0" fontId="43" fillId="0" borderId="16" xfId="0" applyFont="1" applyFill="1" applyBorder="1" applyAlignment="1">
      <alignment horizontal="center" vertical="center" textRotation="90"/>
    </xf>
    <xf numFmtId="0" fontId="51" fillId="0" borderId="16" xfId="0" applyFont="1" applyFill="1" applyBorder="1" applyAlignment="1">
      <alignment horizontal="center" vertical="center" textRotation="90"/>
    </xf>
    <xf numFmtId="49" fontId="44" fillId="0" borderId="0" xfId="57" applyNumberFormat="1" applyFont="1" applyFill="1" applyBorder="1" applyAlignment="1">
      <alignment horizontal="left" vertical="top" wrapText="1"/>
      <protection/>
    </xf>
    <xf numFmtId="0" fontId="16" fillId="0" borderId="0" xfId="0" applyFont="1" applyFill="1" applyBorder="1" applyAlignment="1">
      <alignment horizontal="center" vertical="top"/>
    </xf>
    <xf numFmtId="0" fontId="12" fillId="0" borderId="0" xfId="0" applyFont="1" applyFill="1" applyBorder="1" applyAlignment="1">
      <alignment horizontal="left" wrapText="1"/>
    </xf>
    <xf numFmtId="0" fontId="45" fillId="0" borderId="0" xfId="0" applyFont="1" applyFill="1" applyBorder="1" applyAlignment="1">
      <alignment horizontal="left" vertical="top" wrapText="1"/>
    </xf>
    <xf numFmtId="0" fontId="12" fillId="0" borderId="0" xfId="0" applyFont="1" applyFill="1" applyBorder="1" applyAlignment="1">
      <alignment horizontal="left" vertical="center" wrapText="1"/>
    </xf>
    <xf numFmtId="0" fontId="16" fillId="0" borderId="0" xfId="0" applyFont="1" applyFill="1" applyBorder="1" applyAlignment="1">
      <alignment horizontal="left" vertical="top" wrapText="1"/>
    </xf>
    <xf numFmtId="180" fontId="16" fillId="0" borderId="0" xfId="0" applyNumberFormat="1" applyFont="1" applyFill="1" applyBorder="1" applyAlignment="1">
      <alignment horizontal="center"/>
    </xf>
    <xf numFmtId="181" fontId="16" fillId="0" borderId="0" xfId="0" applyNumberFormat="1" applyFont="1" applyFill="1" applyBorder="1" applyAlignment="1">
      <alignment horizontal="center"/>
    </xf>
  </cellXfs>
  <cellStyles count="6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Copy of f7r_Шаблон ф" xfId="33"/>
    <cellStyle name="Normal_Copy of f8r_Шаблон ф" xfId="34"/>
    <cellStyle name="Normal_бланк формы 6 рай на 2003 год"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Обычный 11 3" xfId="56"/>
    <cellStyle name="Обычный 18" xfId="57"/>
    <cellStyle name="Обычный 2" xfId="58"/>
    <cellStyle name="Обычный 2 2" xfId="59"/>
    <cellStyle name="Обычный 3" xfId="60"/>
    <cellStyle name="Обычный 3 2" xfId="61"/>
    <cellStyle name="Обычный 4" xfId="62"/>
    <cellStyle name="Обычный 5" xfId="63"/>
    <cellStyle name="Обычный 6" xfId="64"/>
    <cellStyle name="Обычный 7" xfId="65"/>
    <cellStyle name="Обычный 8" xfId="66"/>
    <cellStyle name="Обычный 9" xfId="67"/>
    <cellStyle name="Обычный_Шаблон формы 1 (исправления на 2003)" xfId="68"/>
    <cellStyle name="Обычный_Шаблон формы №8" xfId="69"/>
    <cellStyle name="Followed Hyperlink" xfId="70"/>
    <cellStyle name="Плохой" xfId="71"/>
    <cellStyle name="Пояснение" xfId="72"/>
    <cellStyle name="Примечание" xfId="73"/>
    <cellStyle name="Percent" xfId="74"/>
    <cellStyle name="Связанная ячейка" xfId="75"/>
    <cellStyle name="Текст предупреждения" xfId="76"/>
    <cellStyle name="Comma" xfId="77"/>
    <cellStyle name="Comma [0]" xfId="78"/>
    <cellStyle name="Хороший"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428625</xdr:colOff>
      <xdr:row>0</xdr:row>
      <xdr:rowOff>0</xdr:rowOff>
    </xdr:from>
    <xdr:to>
      <xdr:col>16</xdr:col>
      <xdr:colOff>304800</xdr:colOff>
      <xdr:row>0</xdr:row>
      <xdr:rowOff>0</xdr:rowOff>
    </xdr:to>
    <xdr:sp>
      <xdr:nvSpPr>
        <xdr:cNvPr id="1" name="Text Box 2"/>
        <xdr:cNvSpPr txBox="1">
          <a:spLocks noChangeArrowheads="1"/>
        </xdr:cNvSpPr>
      </xdr:nvSpPr>
      <xdr:spPr>
        <a:xfrm>
          <a:off x="7077075" y="0"/>
          <a:ext cx="5372100" cy="0"/>
        </a:xfrm>
        <a:prstGeom prst="rect">
          <a:avLst/>
        </a:prstGeom>
        <a:solidFill>
          <a:srgbClr val="FFFFFF"/>
        </a:solidFill>
        <a:ln w="9525" cmpd="sng">
          <a:noFill/>
        </a:ln>
      </xdr:spPr>
      <xdr:txBody>
        <a:bodyPr vertOverflow="clip" wrap="square" lIns="27432" tIns="18288" rIns="27432" bIns="0"/>
        <a:p>
          <a:pPr algn="ctr">
            <a:defRPr/>
          </a:pPr>
          <a:r>
            <a:rPr lang="en-US" cap="none" sz="1000" b="1" i="0" u="none" baseline="0">
              <a:solidFill>
                <a:srgbClr val="000000"/>
              </a:solidFill>
              <a:latin typeface="Times New Roman CYR"/>
              <a:ea typeface="Times New Roman CYR"/>
              <a:cs typeface="Times New Roman CYR"/>
            </a:rPr>
            <a:t>ОТЧЕТ О РАБОТЕ 
</a:t>
          </a:r>
          <a:r>
            <a:rPr lang="en-US" cap="none" sz="1000" b="1" i="0" u="none" baseline="0">
              <a:solidFill>
                <a:srgbClr val="000000"/>
              </a:solidFill>
              <a:latin typeface="Times New Roman CYR"/>
              <a:ea typeface="Times New Roman CYR"/>
              <a:cs typeface="Times New Roman CYR"/>
            </a:rPr>
            <a:t>ПО РАССМОТРЕНИЮ УГОЛОВНЫХ ДЕЛ В НАДЗОРНОМ ПОРЯДКЕ</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2</xdr:row>
      <xdr:rowOff>0</xdr:rowOff>
    </xdr:from>
    <xdr:to>
      <xdr:col>22</xdr:col>
      <xdr:colOff>0</xdr:colOff>
      <xdr:row>2</xdr:row>
      <xdr:rowOff>0</xdr:rowOff>
    </xdr:to>
    <xdr:sp>
      <xdr:nvSpPr>
        <xdr:cNvPr id="1" name="Line 1"/>
        <xdr:cNvSpPr>
          <a:spLocks/>
        </xdr:cNvSpPr>
      </xdr:nvSpPr>
      <xdr:spPr>
        <a:xfrm>
          <a:off x="163734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xdr:row>
      <xdr:rowOff>0</xdr:rowOff>
    </xdr:from>
    <xdr:to>
      <xdr:col>22</xdr:col>
      <xdr:colOff>0</xdr:colOff>
      <xdr:row>2</xdr:row>
      <xdr:rowOff>0</xdr:rowOff>
    </xdr:to>
    <xdr:sp>
      <xdr:nvSpPr>
        <xdr:cNvPr id="2" name="Line 2"/>
        <xdr:cNvSpPr>
          <a:spLocks/>
        </xdr:cNvSpPr>
      </xdr:nvSpPr>
      <xdr:spPr>
        <a:xfrm>
          <a:off x="163734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2</xdr:row>
      <xdr:rowOff>0</xdr:rowOff>
    </xdr:from>
    <xdr:to>
      <xdr:col>27</xdr:col>
      <xdr:colOff>0</xdr:colOff>
      <xdr:row>2</xdr:row>
      <xdr:rowOff>0</xdr:rowOff>
    </xdr:to>
    <xdr:sp>
      <xdr:nvSpPr>
        <xdr:cNvPr id="3" name="Line 3"/>
        <xdr:cNvSpPr>
          <a:spLocks/>
        </xdr:cNvSpPr>
      </xdr:nvSpPr>
      <xdr:spPr>
        <a:xfrm>
          <a:off x="208311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2</xdr:row>
      <xdr:rowOff>0</xdr:rowOff>
    </xdr:from>
    <xdr:to>
      <xdr:col>27</xdr:col>
      <xdr:colOff>0</xdr:colOff>
      <xdr:row>2</xdr:row>
      <xdr:rowOff>0</xdr:rowOff>
    </xdr:to>
    <xdr:sp>
      <xdr:nvSpPr>
        <xdr:cNvPr id="4" name="Line 4"/>
        <xdr:cNvSpPr>
          <a:spLocks/>
        </xdr:cNvSpPr>
      </xdr:nvSpPr>
      <xdr:spPr>
        <a:xfrm>
          <a:off x="208311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17</xdr:row>
      <xdr:rowOff>0</xdr:rowOff>
    </xdr:from>
    <xdr:to>
      <xdr:col>7</xdr:col>
      <xdr:colOff>0</xdr:colOff>
      <xdr:row>17</xdr:row>
      <xdr:rowOff>0</xdr:rowOff>
    </xdr:to>
    <xdr:sp>
      <xdr:nvSpPr>
        <xdr:cNvPr id="1" name="Line 5"/>
        <xdr:cNvSpPr>
          <a:spLocks/>
        </xdr:cNvSpPr>
      </xdr:nvSpPr>
      <xdr:spPr>
        <a:xfrm>
          <a:off x="594360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17</xdr:row>
      <xdr:rowOff>0</xdr:rowOff>
    </xdr:from>
    <xdr:to>
      <xdr:col>7</xdr:col>
      <xdr:colOff>0</xdr:colOff>
      <xdr:row>17</xdr:row>
      <xdr:rowOff>0</xdr:rowOff>
    </xdr:to>
    <xdr:sp>
      <xdr:nvSpPr>
        <xdr:cNvPr id="2" name="Line 6"/>
        <xdr:cNvSpPr>
          <a:spLocks/>
        </xdr:cNvSpPr>
      </xdr:nvSpPr>
      <xdr:spPr>
        <a:xfrm>
          <a:off x="594360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3" name="Line 7"/>
        <xdr:cNvSpPr>
          <a:spLocks/>
        </xdr:cNvSpPr>
      </xdr:nvSpPr>
      <xdr:spPr>
        <a:xfrm>
          <a:off x="8143875"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4" name="Line 8"/>
        <xdr:cNvSpPr>
          <a:spLocks/>
        </xdr:cNvSpPr>
      </xdr:nvSpPr>
      <xdr:spPr>
        <a:xfrm>
          <a:off x="8143875"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5" name="Line 7"/>
        <xdr:cNvSpPr>
          <a:spLocks/>
        </xdr:cNvSpPr>
      </xdr:nvSpPr>
      <xdr:spPr>
        <a:xfrm>
          <a:off x="8143875"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6" name="Line 8"/>
        <xdr:cNvSpPr>
          <a:spLocks/>
        </xdr:cNvSpPr>
      </xdr:nvSpPr>
      <xdr:spPr>
        <a:xfrm>
          <a:off x="8143875"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0</xdr:rowOff>
    </xdr:from>
    <xdr:to>
      <xdr:col>4</xdr:col>
      <xdr:colOff>0</xdr:colOff>
      <xdr:row>18</xdr:row>
      <xdr:rowOff>0</xdr:rowOff>
    </xdr:to>
    <xdr:sp>
      <xdr:nvSpPr>
        <xdr:cNvPr id="7" name="Line 7"/>
        <xdr:cNvSpPr>
          <a:spLocks/>
        </xdr:cNvSpPr>
      </xdr:nvSpPr>
      <xdr:spPr>
        <a:xfrm>
          <a:off x="3514725" y="1013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0</xdr:rowOff>
    </xdr:from>
    <xdr:to>
      <xdr:col>4</xdr:col>
      <xdr:colOff>0</xdr:colOff>
      <xdr:row>18</xdr:row>
      <xdr:rowOff>0</xdr:rowOff>
    </xdr:to>
    <xdr:sp>
      <xdr:nvSpPr>
        <xdr:cNvPr id="8" name="Line 8"/>
        <xdr:cNvSpPr>
          <a:spLocks/>
        </xdr:cNvSpPr>
      </xdr:nvSpPr>
      <xdr:spPr>
        <a:xfrm>
          <a:off x="3514725" y="1013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0</xdr:rowOff>
    </xdr:from>
    <xdr:to>
      <xdr:col>4</xdr:col>
      <xdr:colOff>0</xdr:colOff>
      <xdr:row>18</xdr:row>
      <xdr:rowOff>0</xdr:rowOff>
    </xdr:to>
    <xdr:sp>
      <xdr:nvSpPr>
        <xdr:cNvPr id="9" name="Line 5"/>
        <xdr:cNvSpPr>
          <a:spLocks/>
        </xdr:cNvSpPr>
      </xdr:nvSpPr>
      <xdr:spPr>
        <a:xfrm>
          <a:off x="3514725" y="1013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0</xdr:rowOff>
    </xdr:from>
    <xdr:to>
      <xdr:col>4</xdr:col>
      <xdr:colOff>0</xdr:colOff>
      <xdr:row>18</xdr:row>
      <xdr:rowOff>0</xdr:rowOff>
    </xdr:to>
    <xdr:sp>
      <xdr:nvSpPr>
        <xdr:cNvPr id="10" name="Line 6"/>
        <xdr:cNvSpPr>
          <a:spLocks/>
        </xdr:cNvSpPr>
      </xdr:nvSpPr>
      <xdr:spPr>
        <a:xfrm>
          <a:off x="3514725" y="1013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xdr:row>
      <xdr:rowOff>0</xdr:rowOff>
    </xdr:from>
    <xdr:to>
      <xdr:col>8</xdr:col>
      <xdr:colOff>0</xdr:colOff>
      <xdr:row>17</xdr:row>
      <xdr:rowOff>0</xdr:rowOff>
    </xdr:to>
    <xdr:sp>
      <xdr:nvSpPr>
        <xdr:cNvPr id="11" name="Line 5"/>
        <xdr:cNvSpPr>
          <a:spLocks/>
        </xdr:cNvSpPr>
      </xdr:nvSpPr>
      <xdr:spPr>
        <a:xfrm>
          <a:off x="630555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xdr:row>
      <xdr:rowOff>0</xdr:rowOff>
    </xdr:from>
    <xdr:to>
      <xdr:col>8</xdr:col>
      <xdr:colOff>0</xdr:colOff>
      <xdr:row>17</xdr:row>
      <xdr:rowOff>0</xdr:rowOff>
    </xdr:to>
    <xdr:sp>
      <xdr:nvSpPr>
        <xdr:cNvPr id="12" name="Line 6"/>
        <xdr:cNvSpPr>
          <a:spLocks/>
        </xdr:cNvSpPr>
      </xdr:nvSpPr>
      <xdr:spPr>
        <a:xfrm>
          <a:off x="630555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13"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14"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15"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16"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17"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18"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19"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0"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1"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2"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3"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4"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5"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6"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7"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8"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9"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0"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1"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2"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33"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34"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35"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36"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7"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8"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9"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40"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41"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42"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43"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44"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45"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46"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47"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48"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49"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0"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1"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2"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53"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54"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55"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56"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7"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8"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9"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60"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2</xdr:row>
      <xdr:rowOff>0</xdr:rowOff>
    </xdr:from>
    <xdr:to>
      <xdr:col>23</xdr:col>
      <xdr:colOff>0</xdr:colOff>
      <xdr:row>2</xdr:row>
      <xdr:rowOff>0</xdr:rowOff>
    </xdr:to>
    <xdr:sp>
      <xdr:nvSpPr>
        <xdr:cNvPr id="1" name="Line 1"/>
        <xdr:cNvSpPr>
          <a:spLocks/>
        </xdr:cNvSpPr>
      </xdr:nvSpPr>
      <xdr:spPr>
        <a:xfrm>
          <a:off x="179355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2</xdr:row>
      <xdr:rowOff>0</xdr:rowOff>
    </xdr:from>
    <xdr:to>
      <xdr:col>23</xdr:col>
      <xdr:colOff>0</xdr:colOff>
      <xdr:row>2</xdr:row>
      <xdr:rowOff>0</xdr:rowOff>
    </xdr:to>
    <xdr:sp>
      <xdr:nvSpPr>
        <xdr:cNvPr id="2" name="Line 2"/>
        <xdr:cNvSpPr>
          <a:spLocks/>
        </xdr:cNvSpPr>
      </xdr:nvSpPr>
      <xdr:spPr>
        <a:xfrm>
          <a:off x="179355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2</xdr:row>
      <xdr:rowOff>0</xdr:rowOff>
    </xdr:from>
    <xdr:to>
      <xdr:col>28</xdr:col>
      <xdr:colOff>0</xdr:colOff>
      <xdr:row>2</xdr:row>
      <xdr:rowOff>0</xdr:rowOff>
    </xdr:to>
    <xdr:sp>
      <xdr:nvSpPr>
        <xdr:cNvPr id="3" name="Line 3"/>
        <xdr:cNvSpPr>
          <a:spLocks/>
        </xdr:cNvSpPr>
      </xdr:nvSpPr>
      <xdr:spPr>
        <a:xfrm>
          <a:off x="223932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2</xdr:row>
      <xdr:rowOff>0</xdr:rowOff>
    </xdr:from>
    <xdr:to>
      <xdr:col>28</xdr:col>
      <xdr:colOff>0</xdr:colOff>
      <xdr:row>2</xdr:row>
      <xdr:rowOff>0</xdr:rowOff>
    </xdr:to>
    <xdr:sp>
      <xdr:nvSpPr>
        <xdr:cNvPr id="4" name="Line 4"/>
        <xdr:cNvSpPr>
          <a:spLocks/>
        </xdr:cNvSpPr>
      </xdr:nvSpPr>
      <xdr:spPr>
        <a:xfrm>
          <a:off x="223932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5"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6"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7"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8"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9" name="Line 7"/>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0" name="Line 8"/>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1" name="Line 5"/>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2" name="Line 6"/>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13"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14"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15"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16"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7" name="Line 7"/>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8" name="Line 8"/>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9" name="Line 5"/>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20" name="Line 6"/>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21"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22"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23"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24"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25" name="Line 7"/>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26" name="Line 8"/>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27" name="Line 5"/>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28" name="Line 6"/>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theme="0" tint="-0.1499900072813034"/>
    <pageSetUpPr fitToPage="1"/>
  </sheetPr>
  <dimension ref="A1:P39"/>
  <sheetViews>
    <sheetView showGridLines="0" tabSelected="1" zoomScale="90" zoomScaleNormal="90" zoomScalePageLayoutView="0" workbookViewId="0" topLeftCell="A1">
      <selection activeCell="R28" sqref="R28"/>
    </sheetView>
  </sheetViews>
  <sheetFormatPr defaultColWidth="9.140625" defaultRowHeight="12.75"/>
  <cols>
    <col min="1" max="1" width="9.140625" style="24" customWidth="1"/>
    <col min="2" max="2" width="9.57421875" style="24" customWidth="1"/>
    <col min="3" max="3" width="9.8515625" style="24" customWidth="1"/>
    <col min="4" max="5" width="9.140625" style="24" customWidth="1"/>
    <col min="6" max="6" width="10.28125" style="24" customWidth="1"/>
    <col min="7" max="7" width="9.8515625" style="24" customWidth="1"/>
    <col min="8" max="8" width="10.7109375" style="24" customWidth="1"/>
    <col min="9" max="9" width="9.140625" style="24" customWidth="1"/>
    <col min="10" max="10" width="7.421875" style="24" customWidth="1"/>
    <col min="11" max="13" width="9.140625" style="24" customWidth="1"/>
    <col min="14" max="14" width="11.57421875" style="24" customWidth="1"/>
    <col min="15" max="15" width="9.140625" style="24" customWidth="1"/>
    <col min="16" max="16" width="12.28125" style="24" customWidth="1"/>
    <col min="17" max="16384" width="9.140625" style="24" customWidth="1"/>
  </cols>
  <sheetData>
    <row r="1" spans="1:16" ht="16.5" thickBot="1">
      <c r="A1" s="7" t="str">
        <f>"f8ss-"&amp;VLOOKUP(G6,Коды_отчетных_периодов,2,FALSE)&amp;"-"&amp;I6&amp;"-"&amp;VLOOKUP(D22,Коды_судов,2,FALSE)</f>
        <v>f8ss-h-2019-95</v>
      </c>
      <c r="B1" s="59"/>
      <c r="O1" s="97"/>
      <c r="P1" s="26">
        <v>43661</v>
      </c>
    </row>
    <row r="2" spans="4:13" ht="13.5" customHeight="1" thickBot="1">
      <c r="D2" s="255" t="s">
        <v>13</v>
      </c>
      <c r="E2" s="256"/>
      <c r="F2" s="256"/>
      <c r="G2" s="256"/>
      <c r="H2" s="256"/>
      <c r="I2" s="256"/>
      <c r="J2" s="256"/>
      <c r="K2" s="256"/>
      <c r="L2" s="257"/>
      <c r="M2" s="60"/>
    </row>
    <row r="3" spans="5:13" ht="13.5" thickBot="1">
      <c r="E3" s="61"/>
      <c r="F3" s="61"/>
      <c r="G3" s="61"/>
      <c r="H3" s="61"/>
      <c r="I3" s="61"/>
      <c r="J3" s="61"/>
      <c r="K3" s="61"/>
      <c r="L3" s="61"/>
      <c r="M3" s="62"/>
    </row>
    <row r="4" spans="4:13" ht="24" customHeight="1">
      <c r="D4" s="258" t="s">
        <v>130</v>
      </c>
      <c r="E4" s="259"/>
      <c r="F4" s="259"/>
      <c r="G4" s="259"/>
      <c r="H4" s="259"/>
      <c r="I4" s="259"/>
      <c r="J4" s="259"/>
      <c r="K4" s="259"/>
      <c r="L4" s="260"/>
      <c r="M4" s="60"/>
    </row>
    <row r="5" spans="4:13" ht="18" customHeight="1">
      <c r="D5" s="261"/>
      <c r="E5" s="262"/>
      <c r="F5" s="262"/>
      <c r="G5" s="262"/>
      <c r="H5" s="262"/>
      <c r="I5" s="262"/>
      <c r="J5" s="262"/>
      <c r="K5" s="262"/>
      <c r="L5" s="263"/>
      <c r="M5" s="60"/>
    </row>
    <row r="6" spans="4:14" s="63" customFormat="1" ht="19.5" customHeight="1" thickBot="1">
      <c r="D6" s="64"/>
      <c r="E6" s="65"/>
      <c r="F6" s="66" t="s">
        <v>14</v>
      </c>
      <c r="G6" s="58">
        <v>6</v>
      </c>
      <c r="H6" s="67" t="s">
        <v>15</v>
      </c>
      <c r="I6" s="58">
        <v>2019</v>
      </c>
      <c r="J6" s="68" t="s">
        <v>16</v>
      </c>
      <c r="K6" s="65"/>
      <c r="L6" s="69"/>
      <c r="M6" s="270" t="str">
        <f>IF(COUNTIF('ФЛК (обязательный)'!A2:A2725,"Неверно!")&gt;0,"Ошибки ФЛК!"," ")</f>
        <v> </v>
      </c>
      <c r="N6" s="271"/>
    </row>
    <row r="7" spans="5:14" ht="21" customHeight="1">
      <c r="E7" s="60"/>
      <c r="F7" s="60"/>
      <c r="G7" s="60"/>
      <c r="H7" s="60"/>
      <c r="I7" s="60"/>
      <c r="J7" s="60"/>
      <c r="K7" s="60"/>
      <c r="L7" s="60"/>
      <c r="M7" s="251" t="str">
        <f>IF((COUNTIF('ФЛК (информационный)'!G2:G132,"Внести подтверждение к нарушенному информационному ФЛК")&gt;0),"Ошибки инф. ФЛК!"," ")</f>
        <v> </v>
      </c>
      <c r="N7" s="251"/>
    </row>
    <row r="8" spans="1:9" ht="30" customHeight="1" thickBot="1">
      <c r="A8" s="62"/>
      <c r="B8" s="62"/>
      <c r="C8" s="62"/>
      <c r="D8" s="62"/>
      <c r="E8" s="62"/>
      <c r="F8" s="62"/>
      <c r="G8" s="62"/>
      <c r="H8" s="62"/>
      <c r="I8" s="62"/>
    </row>
    <row r="9" spans="1:15" s="71" customFormat="1" ht="16.5" thickBot="1">
      <c r="A9" s="232" t="s">
        <v>17</v>
      </c>
      <c r="B9" s="232"/>
      <c r="C9" s="232"/>
      <c r="D9" s="232" t="s">
        <v>18</v>
      </c>
      <c r="E9" s="232"/>
      <c r="F9" s="232"/>
      <c r="G9" s="232" t="s">
        <v>19</v>
      </c>
      <c r="H9" s="232"/>
      <c r="I9" s="70"/>
      <c r="K9" s="252" t="s">
        <v>62</v>
      </c>
      <c r="L9" s="253"/>
      <c r="M9" s="253"/>
      <c r="N9" s="254"/>
      <c r="O9" s="72"/>
    </row>
    <row r="10" spans="1:14" s="71" customFormat="1" ht="13.5" customHeight="1" thickBot="1">
      <c r="A10" s="245" t="s">
        <v>20</v>
      </c>
      <c r="B10" s="245"/>
      <c r="C10" s="245"/>
      <c r="D10" s="245"/>
      <c r="E10" s="245"/>
      <c r="F10" s="245"/>
      <c r="G10" s="245"/>
      <c r="H10" s="245"/>
      <c r="I10" s="73"/>
      <c r="K10" s="267" t="s">
        <v>21</v>
      </c>
      <c r="L10" s="268"/>
      <c r="M10" s="268"/>
      <c r="N10" s="269"/>
    </row>
    <row r="11" spans="1:14" s="71" customFormat="1" ht="19.5" customHeight="1" thickBot="1">
      <c r="A11" s="245" t="s">
        <v>111</v>
      </c>
      <c r="B11" s="245"/>
      <c r="C11" s="245"/>
      <c r="D11" s="233" t="s">
        <v>22</v>
      </c>
      <c r="E11" s="234"/>
      <c r="F11" s="235"/>
      <c r="G11" s="233" t="s">
        <v>23</v>
      </c>
      <c r="H11" s="235"/>
      <c r="I11" s="73"/>
      <c r="K11" s="233" t="s">
        <v>903</v>
      </c>
      <c r="L11" s="234"/>
      <c r="M11" s="234"/>
      <c r="N11" s="235"/>
    </row>
    <row r="12" spans="1:14" s="71" customFormat="1" ht="19.5" customHeight="1" thickBot="1">
      <c r="A12" s="245" t="s">
        <v>96</v>
      </c>
      <c r="B12" s="245"/>
      <c r="C12" s="245"/>
      <c r="D12" s="236"/>
      <c r="E12" s="237"/>
      <c r="F12" s="238"/>
      <c r="G12" s="236"/>
      <c r="H12" s="238"/>
      <c r="I12" s="73"/>
      <c r="K12" s="236"/>
      <c r="L12" s="237"/>
      <c r="M12" s="237"/>
      <c r="N12" s="238"/>
    </row>
    <row r="13" spans="1:14" s="71" customFormat="1" ht="19.5" customHeight="1" thickBot="1">
      <c r="A13" s="246" t="s">
        <v>603</v>
      </c>
      <c r="B13" s="247"/>
      <c r="C13" s="248"/>
      <c r="D13" s="236"/>
      <c r="E13" s="237"/>
      <c r="F13" s="238"/>
      <c r="G13" s="236"/>
      <c r="H13" s="238"/>
      <c r="I13" s="73"/>
      <c r="K13" s="236"/>
      <c r="L13" s="237"/>
      <c r="M13" s="237"/>
      <c r="N13" s="238"/>
    </row>
    <row r="14" spans="1:14" s="71" customFormat="1" ht="19.5" customHeight="1" thickBot="1">
      <c r="A14" s="246" t="s">
        <v>604</v>
      </c>
      <c r="B14" s="247"/>
      <c r="C14" s="248"/>
      <c r="D14" s="236"/>
      <c r="E14" s="237"/>
      <c r="F14" s="238"/>
      <c r="G14" s="236"/>
      <c r="H14" s="238"/>
      <c r="I14" s="73"/>
      <c r="K14" s="236"/>
      <c r="L14" s="237"/>
      <c r="M14" s="237"/>
      <c r="N14" s="238"/>
    </row>
    <row r="15" spans="1:14" s="71" customFormat="1" ht="19.5" customHeight="1" thickBot="1">
      <c r="A15" s="246" t="s">
        <v>65</v>
      </c>
      <c r="B15" s="247"/>
      <c r="C15" s="248"/>
      <c r="D15" s="239"/>
      <c r="E15" s="240"/>
      <c r="F15" s="241"/>
      <c r="G15" s="239"/>
      <c r="H15" s="241"/>
      <c r="I15" s="73"/>
      <c r="K15" s="236"/>
      <c r="L15" s="237"/>
      <c r="M15" s="237"/>
      <c r="N15" s="238"/>
    </row>
    <row r="16" spans="1:14" s="71" customFormat="1" ht="13.5" customHeight="1" thickBot="1">
      <c r="A16" s="245" t="s">
        <v>24</v>
      </c>
      <c r="B16" s="245"/>
      <c r="C16" s="245"/>
      <c r="D16" s="245"/>
      <c r="E16" s="245"/>
      <c r="F16" s="245"/>
      <c r="G16" s="245"/>
      <c r="H16" s="245"/>
      <c r="I16" s="73"/>
      <c r="K16" s="239"/>
      <c r="L16" s="240"/>
      <c r="M16" s="240"/>
      <c r="N16" s="241"/>
    </row>
    <row r="17" spans="1:14" s="71" customFormat="1" ht="24" customHeight="1" thickBot="1">
      <c r="A17" s="245" t="s">
        <v>25</v>
      </c>
      <c r="B17" s="245"/>
      <c r="C17" s="245"/>
      <c r="D17" s="214" t="s">
        <v>26</v>
      </c>
      <c r="E17" s="249"/>
      <c r="F17" s="215"/>
      <c r="G17" s="214" t="s">
        <v>27</v>
      </c>
      <c r="H17" s="215"/>
      <c r="I17" s="73"/>
      <c r="K17" s="188"/>
      <c r="L17" s="188"/>
      <c r="M17" s="188"/>
      <c r="N17" s="188"/>
    </row>
    <row r="18" spans="1:14" s="71" customFormat="1" ht="13.5" customHeight="1" thickBot="1">
      <c r="A18" s="245"/>
      <c r="B18" s="245"/>
      <c r="C18" s="245"/>
      <c r="D18" s="214" t="s">
        <v>97</v>
      </c>
      <c r="E18" s="249"/>
      <c r="F18" s="215"/>
      <c r="G18" s="214" t="s">
        <v>98</v>
      </c>
      <c r="H18" s="215"/>
      <c r="I18" s="106"/>
      <c r="J18" s="106"/>
      <c r="K18" s="106"/>
      <c r="L18" s="106"/>
      <c r="M18" s="106"/>
      <c r="N18" s="106"/>
    </row>
    <row r="19" spans="1:14" s="71" customFormat="1" ht="13.5" customHeight="1" thickBot="1">
      <c r="A19" s="245"/>
      <c r="B19" s="245"/>
      <c r="C19" s="245"/>
      <c r="D19" s="214"/>
      <c r="E19" s="249"/>
      <c r="F19" s="215"/>
      <c r="G19" s="214"/>
      <c r="H19" s="215"/>
      <c r="I19" s="106"/>
      <c r="J19" s="106"/>
      <c r="K19" s="106"/>
      <c r="L19" s="106"/>
      <c r="M19" s="106"/>
      <c r="N19" s="106"/>
    </row>
    <row r="20" spans="1:14" s="71" customFormat="1" ht="13.5" customHeight="1">
      <c r="A20" s="99"/>
      <c r="B20" s="99"/>
      <c r="C20" s="99"/>
      <c r="D20" s="99"/>
      <c r="E20" s="99"/>
      <c r="F20" s="99"/>
      <c r="G20" s="99"/>
      <c r="H20" s="99"/>
      <c r="I20" s="106"/>
      <c r="J20" s="106"/>
      <c r="K20" s="106"/>
      <c r="L20" s="106"/>
      <c r="M20" s="106"/>
      <c r="N20" s="106"/>
    </row>
    <row r="21" spans="1:14" ht="30.75" customHeight="1" thickBot="1">
      <c r="A21" s="74"/>
      <c r="B21" s="74"/>
      <c r="C21" s="74"/>
      <c r="D21" s="100"/>
      <c r="E21" s="100"/>
      <c r="F21" s="100"/>
      <c r="G21" s="100"/>
      <c r="H21" s="100"/>
      <c r="I21" s="106"/>
      <c r="J21" s="106"/>
      <c r="K21" s="106"/>
      <c r="L21" s="106"/>
      <c r="M21" s="106"/>
      <c r="N21" s="106"/>
    </row>
    <row r="22" spans="1:14" ht="26.25" customHeight="1" thickBot="1">
      <c r="A22" s="250" t="s">
        <v>1</v>
      </c>
      <c r="B22" s="224"/>
      <c r="C22" s="225"/>
      <c r="D22" s="264" t="s">
        <v>663</v>
      </c>
      <c r="E22" s="265"/>
      <c r="F22" s="265"/>
      <c r="G22" s="265"/>
      <c r="H22" s="265"/>
      <c r="I22" s="265"/>
      <c r="J22" s="265"/>
      <c r="K22" s="266"/>
      <c r="M22" s="75"/>
      <c r="N22" s="75"/>
    </row>
    <row r="23" spans="1:14" ht="18" customHeight="1" thickBot="1">
      <c r="A23" s="223" t="s">
        <v>30</v>
      </c>
      <c r="B23" s="224"/>
      <c r="C23" s="225"/>
      <c r="D23" s="226" t="s">
        <v>911</v>
      </c>
      <c r="E23" s="227"/>
      <c r="F23" s="227"/>
      <c r="G23" s="227"/>
      <c r="H23" s="227"/>
      <c r="I23" s="227"/>
      <c r="J23" s="227"/>
      <c r="K23" s="228"/>
      <c r="L23" s="75"/>
      <c r="M23" s="75"/>
      <c r="N23" s="75"/>
    </row>
    <row r="24" spans="1:14" ht="13.5" customHeight="1" thickBot="1">
      <c r="A24" s="76"/>
      <c r="B24" s="77"/>
      <c r="C24" s="77"/>
      <c r="D24" s="78"/>
      <c r="E24" s="78"/>
      <c r="F24" s="78"/>
      <c r="G24" s="78"/>
      <c r="H24" s="78"/>
      <c r="I24" s="78"/>
      <c r="J24" s="78"/>
      <c r="K24" s="79"/>
      <c r="L24" s="75"/>
      <c r="M24" s="75"/>
      <c r="N24" s="75"/>
    </row>
    <row r="25" spans="1:14" ht="13.5" customHeight="1" thickBot="1">
      <c r="A25" s="229" t="s">
        <v>28</v>
      </c>
      <c r="B25" s="230"/>
      <c r="C25" s="230"/>
      <c r="D25" s="230"/>
      <c r="E25" s="231"/>
      <c r="F25" s="229" t="s">
        <v>29</v>
      </c>
      <c r="G25" s="230"/>
      <c r="H25" s="230"/>
      <c r="I25" s="230"/>
      <c r="J25" s="230"/>
      <c r="K25" s="231"/>
      <c r="L25" s="75"/>
      <c r="M25" s="75"/>
      <c r="N25" s="75"/>
    </row>
    <row r="26" spans="1:14" ht="11.25" customHeight="1" thickBot="1">
      <c r="A26" s="216">
        <v>1</v>
      </c>
      <c r="B26" s="217"/>
      <c r="C26" s="217"/>
      <c r="D26" s="217"/>
      <c r="E26" s="218"/>
      <c r="F26" s="216">
        <v>2</v>
      </c>
      <c r="G26" s="217"/>
      <c r="H26" s="217"/>
      <c r="I26" s="217"/>
      <c r="J26" s="217"/>
      <c r="K26" s="218"/>
      <c r="L26" s="75"/>
      <c r="M26" s="75"/>
      <c r="N26" s="75"/>
    </row>
    <row r="27" spans="1:14" ht="13.5" customHeight="1" thickBot="1">
      <c r="A27" s="222"/>
      <c r="B27" s="222"/>
      <c r="C27" s="222"/>
      <c r="D27" s="222"/>
      <c r="E27" s="222"/>
      <c r="F27" s="222"/>
      <c r="G27" s="222"/>
      <c r="H27" s="80"/>
      <c r="I27" s="81"/>
      <c r="J27" s="81"/>
      <c r="K27" s="82"/>
      <c r="L27" s="75"/>
      <c r="M27" s="75"/>
      <c r="N27" s="75"/>
    </row>
    <row r="28" spans="1:14" ht="13.5" customHeight="1" thickBot="1">
      <c r="A28" s="61"/>
      <c r="B28" s="61"/>
      <c r="C28" s="61"/>
      <c r="D28" s="61"/>
      <c r="E28" s="61"/>
      <c r="F28" s="61"/>
      <c r="G28" s="61"/>
      <c r="H28" s="61"/>
      <c r="I28" s="61"/>
      <c r="J28" s="61"/>
      <c r="K28" s="61"/>
      <c r="L28" s="75"/>
      <c r="M28" s="75"/>
      <c r="N28" s="75"/>
    </row>
    <row r="29" spans="1:14" ht="19.5" customHeight="1" thickBot="1">
      <c r="A29" s="219" t="s">
        <v>63</v>
      </c>
      <c r="B29" s="220"/>
      <c r="C29" s="221"/>
      <c r="D29" s="226"/>
      <c r="E29" s="227"/>
      <c r="F29" s="227"/>
      <c r="G29" s="227"/>
      <c r="H29" s="227"/>
      <c r="I29" s="227"/>
      <c r="J29" s="227"/>
      <c r="K29" s="228"/>
      <c r="L29" s="75"/>
      <c r="M29" s="75"/>
      <c r="N29" s="75"/>
    </row>
    <row r="30" spans="1:15" ht="15.75" customHeight="1" thickBot="1">
      <c r="A30" s="83"/>
      <c r="B30" s="84"/>
      <c r="C30" s="84"/>
      <c r="D30" s="85"/>
      <c r="E30" s="85"/>
      <c r="F30" s="85"/>
      <c r="G30" s="85"/>
      <c r="H30" s="85"/>
      <c r="I30" s="85"/>
      <c r="J30" s="85"/>
      <c r="K30" s="86"/>
      <c r="L30" s="24" t="s">
        <v>11</v>
      </c>
      <c r="M30" s="25"/>
      <c r="N30" s="26">
        <f ca="1">TODAY()</f>
        <v>43662</v>
      </c>
      <c r="O30" s="62"/>
    </row>
    <row r="31" spans="1:14" ht="18.75" customHeight="1" thickBot="1">
      <c r="A31" s="223" t="s">
        <v>30</v>
      </c>
      <c r="B31" s="242"/>
      <c r="C31" s="243"/>
      <c r="D31" s="226"/>
      <c r="E31" s="227"/>
      <c r="F31" s="227"/>
      <c r="G31" s="227"/>
      <c r="H31" s="227"/>
      <c r="I31" s="227"/>
      <c r="J31" s="227"/>
      <c r="K31" s="228"/>
      <c r="L31" s="24" t="s">
        <v>12</v>
      </c>
      <c r="M31" s="87"/>
      <c r="N31" s="88" t="str">
        <f>IF(D22=0," ",VLOOKUP(D22,Списки!A2:B87,2,0))&amp;IF(D22=0," "," обл")</f>
        <v>95 обл</v>
      </c>
    </row>
    <row r="33" spans="1:13" ht="38.25" customHeight="1">
      <c r="A33" s="244"/>
      <c r="B33" s="244"/>
      <c r="C33" s="244"/>
      <c r="D33" s="244"/>
      <c r="E33" s="244"/>
      <c r="F33" s="244"/>
      <c r="G33" s="244"/>
      <c r="H33" s="244"/>
      <c r="I33" s="244"/>
      <c r="J33" s="244"/>
      <c r="K33" s="244"/>
      <c r="L33" s="244"/>
      <c r="M33" s="244"/>
    </row>
    <row r="39" ht="12.75">
      <c r="M39" s="25"/>
    </row>
  </sheetData>
  <sheetProtection/>
  <mergeCells count="42">
    <mergeCell ref="D2:L2"/>
    <mergeCell ref="D4:L5"/>
    <mergeCell ref="D22:K22"/>
    <mergeCell ref="A17:C19"/>
    <mergeCell ref="D17:F17"/>
    <mergeCell ref="G10:H10"/>
    <mergeCell ref="K10:N10"/>
    <mergeCell ref="M6:N6"/>
    <mergeCell ref="A9:C9"/>
    <mergeCell ref="G9:H9"/>
    <mergeCell ref="M7:N7"/>
    <mergeCell ref="A14:C14"/>
    <mergeCell ref="A11:C11"/>
    <mergeCell ref="A12:C12"/>
    <mergeCell ref="K9:N9"/>
    <mergeCell ref="A10:F10"/>
    <mergeCell ref="A33:M33"/>
    <mergeCell ref="A16:F16"/>
    <mergeCell ref="A13:C13"/>
    <mergeCell ref="F25:K25"/>
    <mergeCell ref="G17:H17"/>
    <mergeCell ref="D18:F19"/>
    <mergeCell ref="D11:F15"/>
    <mergeCell ref="G11:H15"/>
    <mergeCell ref="A22:C22"/>
    <mergeCell ref="G16:H16"/>
    <mergeCell ref="D9:F9"/>
    <mergeCell ref="K11:N16"/>
    <mergeCell ref="A31:C31"/>
    <mergeCell ref="A27:C27"/>
    <mergeCell ref="D27:E27"/>
    <mergeCell ref="D29:K29"/>
    <mergeCell ref="D31:K31"/>
    <mergeCell ref="A15:C15"/>
    <mergeCell ref="G18:H19"/>
    <mergeCell ref="A26:E26"/>
    <mergeCell ref="A29:C29"/>
    <mergeCell ref="F27:G27"/>
    <mergeCell ref="F26:K26"/>
    <mergeCell ref="A23:C23"/>
    <mergeCell ref="D23:K23"/>
    <mergeCell ref="A25:E25"/>
  </mergeCells>
  <dataValidations count="3">
    <dataValidation type="list" allowBlank="1" showInputMessage="1" showErrorMessage="1" promptTitle="Выберите" prompt="наименование суда!" errorTitle="Ошибка" error="Выберите наименование суда из списка, нажав на стрелочку!" sqref="D22">
      <formula1>Наим_УСД</formula1>
    </dataValidation>
    <dataValidation type="whole" showInputMessage="1" showErrorMessage="1" promptTitle="Введите" prompt="отчетный год!" errorTitle="Ошибка ввода" error="Введите четырехзначное число - год отчетности" sqref="I6">
      <formula1>1990</formula1>
      <formula2>2050</formula2>
    </dataValidation>
    <dataValidation type="list" allowBlank="1" showInputMessage="1" showErrorMessage="1" promptTitle="Выберите" prompt="отчетный период!" errorTitle="Ошибка" error="Выберите отчетный период из списка, нажав на стрелочку!" sqref="G6">
      <formula1>Наим_отчет_периода</formula1>
    </dataValidation>
  </dataValidations>
  <printOptions/>
  <pageMargins left="0.984251968503937" right="0.7874015748031497" top="0.7874015748031497" bottom="0.7874015748031497" header="0.7874015748031497" footer="0.7874015748031497"/>
  <pageSetup fitToHeight="1" fitToWidth="1" horizontalDpi="600" verticalDpi="600" orientation="landscape" paperSize="9" scale="93" r:id="rId2"/>
  <legacyDrawing r:id="rId1"/>
</worksheet>
</file>

<file path=xl/worksheets/sheet2.xml><?xml version="1.0" encoding="utf-8"?>
<worksheet xmlns="http://schemas.openxmlformats.org/spreadsheetml/2006/main" xmlns:r="http://schemas.openxmlformats.org/officeDocument/2006/relationships">
  <sheetPr codeName="Sheet5">
    <tabColor indexed="26"/>
    <pageSetUpPr fitToPage="1"/>
  </sheetPr>
  <dimension ref="A1:AB33"/>
  <sheetViews>
    <sheetView showGridLines="0" zoomScale="80" zoomScaleNormal="80" zoomScaleSheetLayoutView="70" zoomScalePageLayoutView="0" workbookViewId="0" topLeftCell="B15">
      <selection activeCell="C18" sqref="C18:X24"/>
    </sheetView>
  </sheetViews>
  <sheetFormatPr defaultColWidth="9.140625" defaultRowHeight="12.75"/>
  <cols>
    <col min="1" max="1" width="35.28125" style="14" customWidth="1"/>
    <col min="2" max="2" width="4.140625" style="14" customWidth="1"/>
    <col min="3" max="3" width="9.7109375" style="14" customWidth="1"/>
    <col min="4" max="4" width="10.57421875" style="20" customWidth="1"/>
    <col min="5" max="5" width="10.00390625" style="14" customWidth="1"/>
    <col min="6" max="6" width="10.140625" style="14" customWidth="1"/>
    <col min="7" max="7" width="10.00390625" style="14" customWidth="1"/>
    <col min="8" max="8" width="9.8515625" style="14" customWidth="1"/>
    <col min="9" max="9" width="10.7109375" style="14" customWidth="1"/>
    <col min="10" max="10" width="10.28125" style="14" customWidth="1"/>
    <col min="11" max="11" width="10.00390625" style="14" customWidth="1"/>
    <col min="12" max="12" width="11.00390625" style="14" customWidth="1"/>
    <col min="13" max="13" width="12.00390625" style="14" customWidth="1"/>
    <col min="14" max="14" width="10.7109375" style="14" customWidth="1"/>
    <col min="15" max="15" width="9.00390625" style="14" customWidth="1"/>
    <col min="16" max="16" width="8.7109375" style="14" customWidth="1"/>
    <col min="17" max="17" width="11.8515625" style="14" customWidth="1"/>
    <col min="18" max="18" width="9.7109375" style="14" customWidth="1"/>
    <col min="19" max="19" width="9.421875" style="14" customWidth="1"/>
    <col min="20" max="21" width="10.421875" style="14" customWidth="1"/>
    <col min="22" max="22" width="11.421875" style="14" customWidth="1"/>
    <col min="23" max="23" width="11.7109375" style="14" customWidth="1"/>
    <col min="24" max="24" width="11.00390625" style="14" customWidth="1"/>
    <col min="25" max="25" width="8.8515625" style="14" customWidth="1"/>
    <col min="26" max="16384" width="9.140625" style="14" customWidth="1"/>
  </cols>
  <sheetData>
    <row r="1" spans="4:24" s="10" customFormat="1" ht="6" customHeight="1">
      <c r="D1" s="11" t="s">
        <v>42</v>
      </c>
      <c r="E1" s="8"/>
      <c r="F1" s="8"/>
      <c r="G1" s="8"/>
      <c r="H1" s="8"/>
      <c r="I1" s="8"/>
      <c r="J1" s="8"/>
      <c r="K1" s="8"/>
      <c r="L1" s="8"/>
      <c r="M1" s="8"/>
      <c r="Q1" s="12"/>
      <c r="R1" s="13"/>
      <c r="S1" s="13"/>
      <c r="T1" s="13"/>
      <c r="U1" s="13"/>
      <c r="W1" s="290"/>
      <c r="X1" s="290"/>
    </row>
    <row r="2" spans="1:26" s="10" customFormat="1" ht="15.75" customHeight="1">
      <c r="A2" s="168" t="s">
        <v>36</v>
      </c>
      <c r="B2" s="168"/>
      <c r="C2" s="168"/>
      <c r="D2" s="168"/>
      <c r="E2" s="168"/>
      <c r="F2" s="168"/>
      <c r="G2" s="168"/>
      <c r="H2" s="169"/>
      <c r="I2" s="291" t="str">
        <f>IF('Титул ф.8'!D22=0," ",'Титул ф.8'!D22)</f>
        <v>Нижегородский областной суд </v>
      </c>
      <c r="J2" s="292"/>
      <c r="K2" s="292"/>
      <c r="L2" s="292"/>
      <c r="M2" s="292"/>
      <c r="N2" s="292"/>
      <c r="O2" s="293"/>
      <c r="P2" s="14"/>
      <c r="V2" s="8"/>
      <c r="W2" s="307" t="s">
        <v>62</v>
      </c>
      <c r="X2" s="307"/>
      <c r="Y2" s="13"/>
      <c r="Z2" s="9"/>
    </row>
    <row r="3" spans="1:27" s="29" customFormat="1" ht="29.25" customHeight="1">
      <c r="A3" s="295" t="s">
        <v>131</v>
      </c>
      <c r="B3" s="295"/>
      <c r="C3" s="295"/>
      <c r="D3" s="295"/>
      <c r="E3" s="295"/>
      <c r="F3" s="295"/>
      <c r="G3" s="295"/>
      <c r="H3" s="295"/>
      <c r="I3" s="295"/>
      <c r="J3" s="295"/>
      <c r="K3" s="28" t="s">
        <v>37</v>
      </c>
      <c r="M3" s="283" t="s">
        <v>695</v>
      </c>
      <c r="N3" s="284"/>
      <c r="O3" s="285"/>
      <c r="P3" s="30"/>
      <c r="Q3" s="30"/>
      <c r="R3" s="30"/>
      <c r="W3" s="31"/>
      <c r="X3" s="32"/>
      <c r="Y3" s="32"/>
      <c r="Z3" s="33"/>
      <c r="AA3" s="30"/>
    </row>
    <row r="4" spans="1:27" s="29" customFormat="1" ht="27" customHeight="1">
      <c r="A4" s="295"/>
      <c r="B4" s="295"/>
      <c r="C4" s="295"/>
      <c r="D4" s="295"/>
      <c r="E4" s="295"/>
      <c r="F4" s="295"/>
      <c r="G4" s="295"/>
      <c r="H4" s="295"/>
      <c r="I4" s="295"/>
      <c r="J4" s="295"/>
      <c r="K4" s="34" t="s">
        <v>43</v>
      </c>
      <c r="M4" s="283" t="s">
        <v>695</v>
      </c>
      <c r="N4" s="284"/>
      <c r="O4" s="285"/>
      <c r="P4" s="30"/>
      <c r="Q4" s="30"/>
      <c r="R4" s="30"/>
      <c r="W4" s="31"/>
      <c r="X4" s="32"/>
      <c r="Y4" s="32"/>
      <c r="Z4" s="33"/>
      <c r="AA4" s="30"/>
    </row>
    <row r="5" spans="3:28" s="35" customFormat="1" ht="27" customHeight="1">
      <c r="C5" s="272" t="s">
        <v>95</v>
      </c>
      <c r="D5" s="272"/>
      <c r="E5" s="272"/>
      <c r="F5" s="272"/>
      <c r="G5" s="272"/>
      <c r="H5" s="272"/>
      <c r="I5" s="272"/>
      <c r="J5" s="272"/>
      <c r="K5" s="272"/>
      <c r="L5" s="272"/>
      <c r="M5" s="272"/>
      <c r="R5" s="308"/>
      <c r="S5" s="308"/>
      <c r="T5" s="308"/>
      <c r="U5" s="308"/>
      <c r="V5" s="308"/>
      <c r="W5" s="308"/>
      <c r="X5" s="308"/>
      <c r="Y5" s="308"/>
      <c r="Z5" s="308"/>
      <c r="AA5" s="308"/>
      <c r="AB5" s="308"/>
    </row>
    <row r="6" spans="3:25" s="18" customFormat="1" ht="24" customHeight="1">
      <c r="C6" s="275" t="s">
        <v>142</v>
      </c>
      <c r="D6" s="275" t="s">
        <v>134</v>
      </c>
      <c r="E6" s="275" t="s">
        <v>275</v>
      </c>
      <c r="F6" s="275" t="s">
        <v>143</v>
      </c>
      <c r="G6" s="286" t="s">
        <v>135</v>
      </c>
      <c r="H6" s="286"/>
      <c r="I6" s="286"/>
      <c r="J6" s="286"/>
      <c r="K6" s="286"/>
      <c r="L6" s="286"/>
      <c r="M6" s="276" t="s">
        <v>373</v>
      </c>
      <c r="N6" s="275" t="s">
        <v>145</v>
      </c>
      <c r="O6" s="275" t="s">
        <v>606</v>
      </c>
      <c r="P6" s="36"/>
      <c r="Q6" s="16"/>
      <c r="R6" s="16"/>
      <c r="S6" s="17"/>
      <c r="T6" s="17"/>
      <c r="U6" s="17"/>
      <c r="V6" s="17"/>
      <c r="W6" s="17"/>
      <c r="X6" s="17"/>
      <c r="Y6" s="17"/>
    </row>
    <row r="7" spans="3:25" s="18" customFormat="1" ht="21" customHeight="1">
      <c r="C7" s="275"/>
      <c r="D7" s="275"/>
      <c r="E7" s="275"/>
      <c r="F7" s="275"/>
      <c r="G7" s="275" t="s">
        <v>144</v>
      </c>
      <c r="H7" s="275" t="s">
        <v>132</v>
      </c>
      <c r="I7" s="275" t="s">
        <v>267</v>
      </c>
      <c r="J7" s="275" t="s">
        <v>41</v>
      </c>
      <c r="K7" s="306" t="s">
        <v>44</v>
      </c>
      <c r="L7" s="306"/>
      <c r="M7" s="313"/>
      <c r="N7" s="275"/>
      <c r="O7" s="275"/>
      <c r="P7" s="36"/>
      <c r="Q7" s="16"/>
      <c r="R7" s="16"/>
      <c r="S7" s="17"/>
      <c r="T7" s="17"/>
      <c r="U7" s="17"/>
      <c r="V7" s="17"/>
      <c r="W7" s="17"/>
      <c r="X7" s="17"/>
      <c r="Y7" s="17"/>
    </row>
    <row r="8" spans="3:22" s="18" customFormat="1" ht="153" customHeight="1">
      <c r="C8" s="275"/>
      <c r="D8" s="275"/>
      <c r="E8" s="275"/>
      <c r="F8" s="275"/>
      <c r="G8" s="275"/>
      <c r="H8" s="275"/>
      <c r="I8" s="275"/>
      <c r="J8" s="275"/>
      <c r="K8" s="152" t="s">
        <v>605</v>
      </c>
      <c r="L8" s="152" t="s">
        <v>876</v>
      </c>
      <c r="M8" s="314"/>
      <c r="N8" s="275"/>
      <c r="O8" s="275"/>
      <c r="P8" s="36"/>
      <c r="Q8" s="17"/>
      <c r="R8" s="17"/>
      <c r="S8" s="17"/>
      <c r="T8" s="17"/>
      <c r="U8" s="17"/>
      <c r="V8" s="17"/>
    </row>
    <row r="9" spans="3:25" s="18" customFormat="1" ht="12" customHeight="1">
      <c r="C9" s="37">
        <v>1</v>
      </c>
      <c r="D9" s="37">
        <v>2</v>
      </c>
      <c r="E9" s="37">
        <v>3</v>
      </c>
      <c r="F9" s="37">
        <v>4</v>
      </c>
      <c r="G9" s="37">
        <v>5</v>
      </c>
      <c r="H9" s="37">
        <v>6</v>
      </c>
      <c r="I9" s="37">
        <v>7</v>
      </c>
      <c r="J9" s="37">
        <v>8</v>
      </c>
      <c r="K9" s="37">
        <v>9</v>
      </c>
      <c r="L9" s="37">
        <v>10</v>
      </c>
      <c r="M9" s="37">
        <v>11</v>
      </c>
      <c r="N9" s="37">
        <v>12</v>
      </c>
      <c r="O9" s="37">
        <v>13</v>
      </c>
      <c r="P9" s="38"/>
      <c r="Q9" s="16"/>
      <c r="R9" s="16"/>
      <c r="S9" s="17"/>
      <c r="T9" s="17"/>
      <c r="U9" s="17"/>
      <c r="V9" s="17"/>
      <c r="W9" s="17"/>
      <c r="X9" s="17"/>
      <c r="Y9" s="17"/>
    </row>
    <row r="10" spans="3:26" s="18" customFormat="1" ht="33" customHeight="1">
      <c r="C10" s="162">
        <v>0</v>
      </c>
      <c r="D10" s="162">
        <v>8</v>
      </c>
      <c r="E10" s="162">
        <v>0</v>
      </c>
      <c r="F10" s="162">
        <v>6</v>
      </c>
      <c r="G10" s="162">
        <v>2</v>
      </c>
      <c r="H10" s="162">
        <v>0</v>
      </c>
      <c r="I10" s="187"/>
      <c r="J10" s="162">
        <v>2</v>
      </c>
      <c r="K10" s="162">
        <v>1</v>
      </c>
      <c r="L10" s="162">
        <v>0</v>
      </c>
      <c r="M10" s="162">
        <v>0</v>
      </c>
      <c r="N10" s="162">
        <v>0</v>
      </c>
      <c r="O10" s="162">
        <v>0</v>
      </c>
      <c r="P10" s="39"/>
      <c r="Q10" s="15"/>
      <c r="R10" s="15"/>
      <c r="S10" s="16"/>
      <c r="T10" s="17"/>
      <c r="U10" s="17"/>
      <c r="V10" s="17"/>
      <c r="W10" s="17"/>
      <c r="X10" s="17"/>
      <c r="Y10" s="17"/>
      <c r="Z10" s="17"/>
    </row>
    <row r="11" spans="1:28" s="18" customFormat="1" ht="48" customHeight="1">
      <c r="A11" s="294" t="s">
        <v>133</v>
      </c>
      <c r="B11" s="294"/>
      <c r="C11" s="294"/>
      <c r="D11" s="294"/>
      <c r="E11" s="294"/>
      <c r="F11" s="294"/>
      <c r="G11" s="294"/>
      <c r="H11" s="294"/>
      <c r="I11" s="294"/>
      <c r="J11" s="294"/>
      <c r="K11" s="294"/>
      <c r="L11" s="294"/>
      <c r="M11" s="294"/>
      <c r="N11" s="40"/>
      <c r="O11" s="40"/>
      <c r="P11" s="40"/>
      <c r="Q11" s="40"/>
      <c r="R11" s="40"/>
      <c r="S11" s="40"/>
      <c r="T11" s="40"/>
      <c r="U11" s="40"/>
      <c r="V11" s="40"/>
      <c r="W11" s="40"/>
      <c r="X11" s="40"/>
      <c r="Y11" s="40"/>
      <c r="Z11" s="40"/>
      <c r="AA11" s="40"/>
      <c r="AB11" s="17"/>
    </row>
    <row r="12" spans="1:28" s="18" customFormat="1" ht="26.25" customHeight="1">
      <c r="A12" s="279" t="s">
        <v>114</v>
      </c>
      <c r="B12" s="279"/>
      <c r="C12" s="279"/>
      <c r="D12" s="279"/>
      <c r="E12" s="279"/>
      <c r="F12" s="279"/>
      <c r="G12" s="279"/>
      <c r="H12" s="279"/>
      <c r="I12" s="279"/>
      <c r="J12" s="279"/>
      <c r="K12" s="279"/>
      <c r="L12" s="279"/>
      <c r="M12" s="279"/>
      <c r="N12" s="279"/>
      <c r="O12" s="279"/>
      <c r="P12" s="279"/>
      <c r="Q12" s="279"/>
      <c r="R12" s="41"/>
      <c r="S12" s="41"/>
      <c r="T12" s="41"/>
      <c r="U12" s="42"/>
      <c r="V12" s="42"/>
      <c r="W12" s="42"/>
      <c r="X12" s="42"/>
      <c r="Y12" s="17"/>
      <c r="Z12" s="17"/>
      <c r="AA12" s="17"/>
      <c r="AB12" s="17"/>
    </row>
    <row r="13" spans="1:26" s="18" customFormat="1" ht="25.5" customHeight="1">
      <c r="A13" s="280" t="s">
        <v>45</v>
      </c>
      <c r="B13" s="280" t="s">
        <v>40</v>
      </c>
      <c r="C13" s="276" t="s">
        <v>277</v>
      </c>
      <c r="D13" s="276" t="s">
        <v>276</v>
      </c>
      <c r="E13" s="286" t="s">
        <v>136</v>
      </c>
      <c r="F13" s="286"/>
      <c r="G13" s="286"/>
      <c r="H13" s="286"/>
      <c r="I13" s="286"/>
      <c r="J13" s="286"/>
      <c r="K13" s="286"/>
      <c r="L13" s="286"/>
      <c r="M13" s="286"/>
      <c r="N13" s="286"/>
      <c r="O13" s="276" t="s">
        <v>278</v>
      </c>
      <c r="P13" s="276" t="s">
        <v>146</v>
      </c>
      <c r="Q13" s="312" t="s">
        <v>137</v>
      </c>
      <c r="R13" s="312"/>
      <c r="S13" s="312"/>
      <c r="T13" s="312"/>
      <c r="U13" s="312"/>
      <c r="V13" s="312"/>
      <c r="W13" s="312"/>
      <c r="X13" s="309" t="s">
        <v>266</v>
      </c>
      <c r="Y13" s="16"/>
      <c r="Z13" s="17"/>
    </row>
    <row r="14" spans="1:24" s="18" customFormat="1" ht="46.5" customHeight="1">
      <c r="A14" s="281"/>
      <c r="B14" s="281"/>
      <c r="C14" s="277"/>
      <c r="D14" s="277"/>
      <c r="E14" s="273" t="s">
        <v>2</v>
      </c>
      <c r="F14" s="287"/>
      <c r="G14" s="287"/>
      <c r="H14" s="274"/>
      <c r="I14" s="306" t="s">
        <v>46</v>
      </c>
      <c r="J14" s="306"/>
      <c r="K14" s="306"/>
      <c r="L14" s="306"/>
      <c r="M14" s="306" t="s">
        <v>274</v>
      </c>
      <c r="N14" s="306"/>
      <c r="O14" s="277"/>
      <c r="P14" s="277"/>
      <c r="Q14" s="296" t="s">
        <v>268</v>
      </c>
      <c r="R14" s="276" t="s">
        <v>269</v>
      </c>
      <c r="S14" s="276" t="s">
        <v>270</v>
      </c>
      <c r="T14" s="276" t="s">
        <v>271</v>
      </c>
      <c r="U14" s="276" t="s">
        <v>147</v>
      </c>
      <c r="V14" s="301" t="s">
        <v>273</v>
      </c>
      <c r="W14" s="301" t="s">
        <v>272</v>
      </c>
      <c r="X14" s="310"/>
    </row>
    <row r="15" spans="1:24" s="18" customFormat="1" ht="25.5" customHeight="1">
      <c r="A15" s="281"/>
      <c r="B15" s="281"/>
      <c r="C15" s="277"/>
      <c r="D15" s="277"/>
      <c r="E15" s="273" t="s">
        <v>47</v>
      </c>
      <c r="F15" s="274"/>
      <c r="G15" s="273" t="s">
        <v>48</v>
      </c>
      <c r="H15" s="274"/>
      <c r="I15" s="273" t="s">
        <v>47</v>
      </c>
      <c r="J15" s="274"/>
      <c r="K15" s="273" t="s">
        <v>49</v>
      </c>
      <c r="L15" s="274"/>
      <c r="M15" s="288" t="s">
        <v>50</v>
      </c>
      <c r="N15" s="288" t="s">
        <v>51</v>
      </c>
      <c r="O15" s="277"/>
      <c r="P15" s="277"/>
      <c r="Q15" s="297"/>
      <c r="R15" s="277"/>
      <c r="S15" s="277"/>
      <c r="T15" s="277"/>
      <c r="U15" s="277"/>
      <c r="V15" s="302"/>
      <c r="W15" s="302"/>
      <c r="X15" s="310"/>
    </row>
    <row r="16" spans="1:24" s="18" customFormat="1" ht="78" customHeight="1">
      <c r="A16" s="282"/>
      <c r="B16" s="282"/>
      <c r="C16" s="278"/>
      <c r="D16" s="278"/>
      <c r="E16" s="151" t="s">
        <v>52</v>
      </c>
      <c r="F16" s="151" t="s">
        <v>51</v>
      </c>
      <c r="G16" s="151" t="s">
        <v>53</v>
      </c>
      <c r="H16" s="151" t="s">
        <v>51</v>
      </c>
      <c r="I16" s="151" t="s">
        <v>53</v>
      </c>
      <c r="J16" s="151" t="s">
        <v>51</v>
      </c>
      <c r="K16" s="151" t="s">
        <v>53</v>
      </c>
      <c r="L16" s="151" t="s">
        <v>51</v>
      </c>
      <c r="M16" s="289"/>
      <c r="N16" s="289"/>
      <c r="O16" s="278"/>
      <c r="P16" s="278"/>
      <c r="Q16" s="298"/>
      <c r="R16" s="278"/>
      <c r="S16" s="278"/>
      <c r="T16" s="278"/>
      <c r="U16" s="278"/>
      <c r="V16" s="303"/>
      <c r="W16" s="303"/>
      <c r="X16" s="311"/>
    </row>
    <row r="17" spans="1:26" s="30" customFormat="1" ht="14.25" customHeight="1">
      <c r="A17" s="172" t="s">
        <v>94</v>
      </c>
      <c r="B17" s="172"/>
      <c r="C17" s="27">
        <v>1</v>
      </c>
      <c r="D17" s="27">
        <v>2</v>
      </c>
      <c r="E17" s="27">
        <v>3</v>
      </c>
      <c r="F17" s="27">
        <v>4</v>
      </c>
      <c r="G17" s="27">
        <v>5</v>
      </c>
      <c r="H17" s="27">
        <v>6</v>
      </c>
      <c r="I17" s="27">
        <v>7</v>
      </c>
      <c r="J17" s="27">
        <v>8</v>
      </c>
      <c r="K17" s="27">
        <v>9</v>
      </c>
      <c r="L17" s="27">
        <v>10</v>
      </c>
      <c r="M17" s="27">
        <v>11</v>
      </c>
      <c r="N17" s="27">
        <v>12</v>
      </c>
      <c r="O17" s="27">
        <v>13</v>
      </c>
      <c r="P17" s="27">
        <v>14</v>
      </c>
      <c r="Q17" s="27">
        <v>15</v>
      </c>
      <c r="R17" s="27">
        <v>16</v>
      </c>
      <c r="S17" s="27">
        <v>17</v>
      </c>
      <c r="T17" s="27">
        <v>18</v>
      </c>
      <c r="U17" s="27">
        <v>19</v>
      </c>
      <c r="V17" s="27">
        <v>20</v>
      </c>
      <c r="W17" s="27">
        <v>21</v>
      </c>
      <c r="X17" s="27">
        <v>22</v>
      </c>
      <c r="Y17" s="36"/>
      <c r="Z17" s="150"/>
    </row>
    <row r="18" spans="1:26" s="18" customFormat="1" ht="28.5" customHeight="1">
      <c r="A18" s="153" t="s">
        <v>64</v>
      </c>
      <c r="B18" s="27">
        <v>1</v>
      </c>
      <c r="C18" s="163">
        <v>0</v>
      </c>
      <c r="D18" s="163">
        <v>0</v>
      </c>
      <c r="E18" s="163">
        <v>0</v>
      </c>
      <c r="F18" s="163">
        <v>0</v>
      </c>
      <c r="G18" s="163">
        <v>0</v>
      </c>
      <c r="H18" s="163">
        <v>0</v>
      </c>
      <c r="I18" s="163">
        <v>0</v>
      </c>
      <c r="J18" s="163">
        <v>0</v>
      </c>
      <c r="K18" s="163">
        <v>0</v>
      </c>
      <c r="L18" s="163">
        <v>0</v>
      </c>
      <c r="M18" s="163">
        <v>0</v>
      </c>
      <c r="N18" s="163">
        <v>0</v>
      </c>
      <c r="O18" s="163">
        <v>0</v>
      </c>
      <c r="P18" s="163">
        <v>0</v>
      </c>
      <c r="Q18" s="163">
        <v>0</v>
      </c>
      <c r="R18" s="163">
        <v>0</v>
      </c>
      <c r="S18" s="163">
        <v>0</v>
      </c>
      <c r="T18" s="163">
        <v>0</v>
      </c>
      <c r="U18" s="163">
        <v>0</v>
      </c>
      <c r="V18" s="163">
        <v>0</v>
      </c>
      <c r="W18" s="163">
        <v>0</v>
      </c>
      <c r="X18" s="163">
        <v>0</v>
      </c>
      <c r="Y18" s="19"/>
      <c r="Z18" s="17"/>
    </row>
    <row r="19" spans="1:26" s="18" customFormat="1" ht="36.75" customHeight="1">
      <c r="A19" s="153" t="s">
        <v>3</v>
      </c>
      <c r="B19" s="27">
        <v>2</v>
      </c>
      <c r="C19" s="186"/>
      <c r="D19" s="186"/>
      <c r="E19" s="186"/>
      <c r="F19" s="186"/>
      <c r="G19" s="186"/>
      <c r="H19" s="186"/>
      <c r="I19" s="186"/>
      <c r="J19" s="186"/>
      <c r="K19" s="186"/>
      <c r="L19" s="186"/>
      <c r="M19" s="186"/>
      <c r="N19" s="186"/>
      <c r="O19" s="186"/>
      <c r="P19" s="186"/>
      <c r="Q19" s="186"/>
      <c r="R19" s="186"/>
      <c r="S19" s="186"/>
      <c r="T19" s="186"/>
      <c r="U19" s="186"/>
      <c r="V19" s="186"/>
      <c r="W19" s="186"/>
      <c r="X19" s="186"/>
      <c r="Y19" s="19"/>
      <c r="Z19" s="17"/>
    </row>
    <row r="20" spans="1:26" s="18" customFormat="1" ht="36" customHeight="1">
      <c r="A20" s="153" t="s">
        <v>4</v>
      </c>
      <c r="B20" s="27">
        <v>3</v>
      </c>
      <c r="C20" s="163">
        <v>0</v>
      </c>
      <c r="D20" s="163">
        <v>0</v>
      </c>
      <c r="E20" s="163">
        <v>0</v>
      </c>
      <c r="F20" s="163">
        <v>0</v>
      </c>
      <c r="G20" s="163">
        <v>0</v>
      </c>
      <c r="H20" s="163">
        <v>0</v>
      </c>
      <c r="I20" s="163">
        <v>0</v>
      </c>
      <c r="J20" s="163">
        <v>0</v>
      </c>
      <c r="K20" s="163">
        <v>0</v>
      </c>
      <c r="L20" s="163">
        <v>0</v>
      </c>
      <c r="M20" s="163">
        <v>0</v>
      </c>
      <c r="N20" s="163">
        <v>0</v>
      </c>
      <c r="O20" s="163">
        <v>0</v>
      </c>
      <c r="P20" s="163">
        <v>0</v>
      </c>
      <c r="Q20" s="163">
        <v>0</v>
      </c>
      <c r="R20" s="163">
        <v>0</v>
      </c>
      <c r="S20" s="163">
        <v>0</v>
      </c>
      <c r="T20" s="163">
        <v>0</v>
      </c>
      <c r="U20" s="163">
        <v>0</v>
      </c>
      <c r="V20" s="163">
        <v>0</v>
      </c>
      <c r="W20" s="163">
        <v>0</v>
      </c>
      <c r="X20" s="163">
        <v>0</v>
      </c>
      <c r="Y20" s="19"/>
      <c r="Z20" s="17"/>
    </row>
    <row r="21" spans="1:26" s="18" customFormat="1" ht="36" customHeight="1">
      <c r="A21" s="153" t="s">
        <v>5</v>
      </c>
      <c r="B21" s="27">
        <v>4</v>
      </c>
      <c r="C21" s="163">
        <v>0</v>
      </c>
      <c r="D21" s="163">
        <v>0</v>
      </c>
      <c r="E21" s="163">
        <v>0</v>
      </c>
      <c r="F21" s="163">
        <v>0</v>
      </c>
      <c r="G21" s="163">
        <v>0</v>
      </c>
      <c r="H21" s="163">
        <v>0</v>
      </c>
      <c r="I21" s="163">
        <v>0</v>
      </c>
      <c r="J21" s="163">
        <v>0</v>
      </c>
      <c r="K21" s="163">
        <v>0</v>
      </c>
      <c r="L21" s="163">
        <v>0</v>
      </c>
      <c r="M21" s="163">
        <v>0</v>
      </c>
      <c r="N21" s="163">
        <v>0</v>
      </c>
      <c r="O21" s="163">
        <v>0</v>
      </c>
      <c r="P21" s="163">
        <v>0</v>
      </c>
      <c r="Q21" s="163">
        <v>0</v>
      </c>
      <c r="R21" s="163">
        <v>0</v>
      </c>
      <c r="S21" s="163">
        <v>0</v>
      </c>
      <c r="T21" s="163">
        <v>0</v>
      </c>
      <c r="U21" s="163">
        <v>0</v>
      </c>
      <c r="V21" s="163">
        <v>0</v>
      </c>
      <c r="W21" s="163">
        <v>0</v>
      </c>
      <c r="X21" s="163">
        <v>0</v>
      </c>
      <c r="Y21" s="19"/>
      <c r="Z21" s="17"/>
    </row>
    <row r="22" spans="1:26" s="18" customFormat="1" ht="39" customHeight="1" thickBot="1">
      <c r="A22" s="165" t="s">
        <v>6</v>
      </c>
      <c r="B22" s="148">
        <v>5</v>
      </c>
      <c r="C22" s="199"/>
      <c r="D22" s="199"/>
      <c r="E22" s="199"/>
      <c r="F22" s="199"/>
      <c r="G22" s="199"/>
      <c r="H22" s="199"/>
      <c r="I22" s="199"/>
      <c r="J22" s="199"/>
      <c r="K22" s="199"/>
      <c r="L22" s="199"/>
      <c r="M22" s="199"/>
      <c r="N22" s="199"/>
      <c r="O22" s="199"/>
      <c r="P22" s="199"/>
      <c r="Q22" s="199"/>
      <c r="R22" s="199"/>
      <c r="S22" s="199"/>
      <c r="T22" s="199"/>
      <c r="U22" s="199"/>
      <c r="V22" s="199"/>
      <c r="W22" s="199"/>
      <c r="X22" s="199"/>
      <c r="Y22" s="19"/>
      <c r="Z22" s="17"/>
    </row>
    <row r="23" spans="1:26" s="18" customFormat="1" ht="52.5" customHeight="1" thickBot="1">
      <c r="A23" s="166" t="s">
        <v>246</v>
      </c>
      <c r="B23" s="173">
        <v>6</v>
      </c>
      <c r="C23" s="170"/>
      <c r="D23" s="170"/>
      <c r="E23" s="170"/>
      <c r="F23" s="170"/>
      <c r="G23" s="170"/>
      <c r="H23" s="170"/>
      <c r="I23" s="170"/>
      <c r="J23" s="170"/>
      <c r="K23" s="170"/>
      <c r="L23" s="170"/>
      <c r="M23" s="170"/>
      <c r="N23" s="170"/>
      <c r="O23" s="170"/>
      <c r="P23" s="170"/>
      <c r="Q23" s="170"/>
      <c r="R23" s="170"/>
      <c r="S23" s="170"/>
      <c r="T23" s="170"/>
      <c r="U23" s="170"/>
      <c r="V23" s="170"/>
      <c r="W23" s="170"/>
      <c r="X23" s="170"/>
      <c r="Y23" s="19"/>
      <c r="Z23" s="17"/>
    </row>
    <row r="24" spans="1:26" s="18" customFormat="1" ht="63" customHeight="1">
      <c r="A24" s="167" t="s">
        <v>148</v>
      </c>
      <c r="B24" s="149">
        <v>7</v>
      </c>
      <c r="C24" s="171"/>
      <c r="D24" s="171"/>
      <c r="E24" s="171"/>
      <c r="F24" s="171"/>
      <c r="G24" s="171"/>
      <c r="H24" s="171"/>
      <c r="I24" s="171"/>
      <c r="J24" s="171"/>
      <c r="K24" s="171"/>
      <c r="L24" s="171"/>
      <c r="M24" s="171"/>
      <c r="N24" s="171"/>
      <c r="O24" s="171"/>
      <c r="P24" s="171"/>
      <c r="Q24" s="171"/>
      <c r="R24" s="171"/>
      <c r="S24" s="171"/>
      <c r="T24" s="171"/>
      <c r="U24" s="171"/>
      <c r="V24" s="171"/>
      <c r="W24" s="171"/>
      <c r="X24" s="171"/>
      <c r="Y24" s="19"/>
      <c r="Z24" s="17"/>
    </row>
    <row r="25" spans="1:23" s="18" customFormat="1" ht="42" customHeight="1">
      <c r="A25" s="304" t="s">
        <v>149</v>
      </c>
      <c r="B25" s="305"/>
      <c r="C25" s="305"/>
      <c r="D25" s="305"/>
      <c r="E25" s="305"/>
      <c r="F25" s="305"/>
      <c r="G25" s="305"/>
      <c r="H25" s="305"/>
      <c r="I25" s="305"/>
      <c r="J25" s="305"/>
      <c r="K25" s="305"/>
      <c r="L25" s="305"/>
      <c r="M25" s="305"/>
      <c r="N25" s="305"/>
      <c r="O25" s="305"/>
      <c r="P25" s="305"/>
      <c r="Q25" s="305"/>
      <c r="R25" s="305"/>
      <c r="S25" s="305"/>
      <c r="T25" s="305"/>
      <c r="U25" s="305"/>
      <c r="V25" s="305"/>
      <c r="W25" s="305"/>
    </row>
    <row r="26" spans="1:23" s="101" customFormat="1" ht="16.5" customHeight="1">
      <c r="A26" s="299"/>
      <c r="B26" s="300"/>
      <c r="C26" s="300"/>
      <c r="D26" s="300"/>
      <c r="E26" s="300"/>
      <c r="F26" s="300"/>
      <c r="G26" s="300"/>
      <c r="H26" s="300"/>
      <c r="I26" s="300"/>
      <c r="J26" s="300"/>
      <c r="K26" s="300"/>
      <c r="L26" s="300"/>
      <c r="M26" s="300"/>
      <c r="N26" s="300"/>
      <c r="O26" s="300"/>
      <c r="P26" s="300"/>
      <c r="Q26" s="300"/>
      <c r="R26" s="300"/>
      <c r="S26" s="300"/>
      <c r="T26" s="300"/>
      <c r="U26" s="300"/>
      <c r="V26" s="300"/>
      <c r="W26" s="300"/>
    </row>
    <row r="27" s="18" customFormat="1" ht="15.75">
      <c r="D27" s="43"/>
    </row>
    <row r="28" s="35" customFormat="1" ht="15.75">
      <c r="D28" s="44"/>
    </row>
    <row r="29" s="35" customFormat="1" ht="15.75">
      <c r="D29" s="44"/>
    </row>
    <row r="30" s="35" customFormat="1" ht="15.75">
      <c r="D30" s="44"/>
    </row>
    <row r="31" s="35" customFormat="1" ht="15.75">
      <c r="D31" s="44"/>
    </row>
    <row r="32" spans="1:4" s="35" customFormat="1" ht="15.75">
      <c r="A32" s="91"/>
      <c r="D32" s="44"/>
    </row>
    <row r="33" s="35" customFormat="1" ht="15.75">
      <c r="D33" s="44"/>
    </row>
  </sheetData>
  <sheetProtection/>
  <mergeCells count="50">
    <mergeCell ref="W2:X2"/>
    <mergeCell ref="R5:AB5"/>
    <mergeCell ref="X13:X16"/>
    <mergeCell ref="J7:J8"/>
    <mergeCell ref="K7:L7"/>
    <mergeCell ref="Q13:W13"/>
    <mergeCell ref="M14:N14"/>
    <mergeCell ref="S14:S16"/>
    <mergeCell ref="O13:O16"/>
    <mergeCell ref="M6:M8"/>
    <mergeCell ref="Q14:Q16"/>
    <mergeCell ref="A26:W26"/>
    <mergeCell ref="V14:V16"/>
    <mergeCell ref="W14:W16"/>
    <mergeCell ref="R14:R16"/>
    <mergeCell ref="P13:P16"/>
    <mergeCell ref="A25:W25"/>
    <mergeCell ref="T14:T16"/>
    <mergeCell ref="K15:L15"/>
    <mergeCell ref="I14:L14"/>
    <mergeCell ref="U14:U16"/>
    <mergeCell ref="W1:X1"/>
    <mergeCell ref="I2:O2"/>
    <mergeCell ref="A11:M11"/>
    <mergeCell ref="I7:I8"/>
    <mergeCell ref="G6:L6"/>
    <mergeCell ref="M3:O3"/>
    <mergeCell ref="G7:G8"/>
    <mergeCell ref="N6:N8"/>
    <mergeCell ref="A3:J4"/>
    <mergeCell ref="M4:O4"/>
    <mergeCell ref="E13:N13"/>
    <mergeCell ref="E14:H14"/>
    <mergeCell ref="E6:E8"/>
    <mergeCell ref="B13:B16"/>
    <mergeCell ref="C13:C16"/>
    <mergeCell ref="H7:H8"/>
    <mergeCell ref="M15:M16"/>
    <mergeCell ref="I15:J15"/>
    <mergeCell ref="N15:N16"/>
    <mergeCell ref="C5:M5"/>
    <mergeCell ref="E15:F15"/>
    <mergeCell ref="F6:F8"/>
    <mergeCell ref="C6:C8"/>
    <mergeCell ref="D6:D8"/>
    <mergeCell ref="D13:D16"/>
    <mergeCell ref="A12:Q12"/>
    <mergeCell ref="O6:O8"/>
    <mergeCell ref="G15:H15"/>
    <mergeCell ref="A13:A16"/>
  </mergeCells>
  <printOptions/>
  <pageMargins left="0.6692913385826772" right="0" top="0.7874015748031497" bottom="0" header="0" footer="0"/>
  <pageSetup fitToHeight="1" fitToWidth="1" horizontalDpi="600" verticalDpi="600" orientation="landscape" paperSize="9" scale="52" r:id="rId2"/>
  <drawing r:id="rId1"/>
</worksheet>
</file>

<file path=xl/worksheets/sheet3.xml><?xml version="1.0" encoding="utf-8"?>
<worksheet xmlns="http://schemas.openxmlformats.org/spreadsheetml/2006/main" xmlns:r="http://schemas.openxmlformats.org/officeDocument/2006/relationships">
  <sheetPr codeName="Sheet6">
    <tabColor indexed="26"/>
  </sheetPr>
  <dimension ref="A2:AQ20"/>
  <sheetViews>
    <sheetView showGridLines="0" zoomScale="50" zoomScaleNormal="50" zoomScaleSheetLayoutView="50" zoomScalePageLayoutView="0" workbookViewId="0" topLeftCell="A28">
      <selection activeCell="D9" sqref="D9:AQ19"/>
    </sheetView>
  </sheetViews>
  <sheetFormatPr defaultColWidth="9.140625" defaultRowHeight="12.75"/>
  <cols>
    <col min="1" max="1" width="4.28125" style="129" customWidth="1"/>
    <col min="2" max="2" width="33.28125" style="129" customWidth="1"/>
    <col min="3" max="3" width="4.421875" style="129" customWidth="1"/>
    <col min="4" max="24" width="10.7109375" style="129" customWidth="1"/>
    <col min="25" max="25" width="12.140625" style="129" customWidth="1"/>
    <col min="26" max="26" width="12.00390625" style="129" customWidth="1"/>
    <col min="27" max="27" width="21.28125" style="129" customWidth="1"/>
    <col min="28" max="30" width="10.7109375" style="129" customWidth="1"/>
    <col min="31" max="31" width="13.7109375" style="129" customWidth="1"/>
    <col min="32" max="36" width="10.7109375" style="129" customWidth="1"/>
    <col min="37" max="42" width="9.140625" style="129" customWidth="1"/>
    <col min="43" max="43" width="12.28125" style="129" customWidth="1"/>
    <col min="44" max="16384" width="9.140625" style="129" customWidth="1"/>
  </cols>
  <sheetData>
    <row r="1" ht="6" customHeight="1"/>
    <row r="2" spans="1:36" ht="15" customHeight="1">
      <c r="A2" s="107" t="s">
        <v>36</v>
      </c>
      <c r="B2" s="107"/>
      <c r="C2" s="107"/>
      <c r="D2" s="107"/>
      <c r="E2" s="107"/>
      <c r="F2" s="108"/>
      <c r="G2" s="108"/>
      <c r="H2" s="328" t="str">
        <f>IF('Титул ф.8'!D22=0," ",'Титул ф.8'!D22)</f>
        <v>Нижегородский областной суд </v>
      </c>
      <c r="I2" s="329"/>
      <c r="J2" s="329"/>
      <c r="K2" s="329"/>
      <c r="L2" s="329"/>
      <c r="M2" s="329"/>
      <c r="N2" s="329"/>
      <c r="O2" s="329"/>
      <c r="P2" s="329"/>
      <c r="Q2" s="329"/>
      <c r="R2" s="329"/>
      <c r="S2" s="329"/>
      <c r="T2" s="329"/>
      <c r="U2" s="329"/>
      <c r="V2" s="329"/>
      <c r="W2" s="330"/>
      <c r="X2" s="109"/>
      <c r="Y2" s="109"/>
      <c r="Z2" s="109"/>
      <c r="AA2" s="109"/>
      <c r="AB2" s="109"/>
      <c r="AC2" s="48"/>
      <c r="AD2" s="48"/>
      <c r="AE2" s="48"/>
      <c r="AF2" s="48"/>
      <c r="AG2" s="48"/>
      <c r="AH2" s="48"/>
      <c r="AI2" s="48"/>
      <c r="AJ2" s="48"/>
    </row>
    <row r="3" spans="1:36" ht="47.25" customHeight="1">
      <c r="A3" s="331" t="s">
        <v>54</v>
      </c>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47"/>
      <c r="AF3" s="47"/>
      <c r="AG3" s="47"/>
      <c r="AH3" s="47"/>
      <c r="AI3" s="47"/>
      <c r="AJ3" s="47"/>
    </row>
    <row r="4" spans="1:36" ht="28.5" customHeight="1">
      <c r="A4" s="332" t="s">
        <v>878</v>
      </c>
      <c r="B4" s="332"/>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row>
    <row r="5" spans="1:43" ht="138" customHeight="1">
      <c r="A5" s="333" t="s">
        <v>245</v>
      </c>
      <c r="B5" s="333"/>
      <c r="C5" s="327" t="s">
        <v>150</v>
      </c>
      <c r="D5" s="321" t="s">
        <v>138</v>
      </c>
      <c r="E5" s="321"/>
      <c r="F5" s="321"/>
      <c r="G5" s="321"/>
      <c r="H5" s="321"/>
      <c r="I5" s="321"/>
      <c r="J5" s="321"/>
      <c r="K5" s="321" t="s">
        <v>139</v>
      </c>
      <c r="L5" s="321"/>
      <c r="M5" s="321"/>
      <c r="N5" s="321"/>
      <c r="O5" s="321"/>
      <c r="P5" s="321"/>
      <c r="Q5" s="321"/>
      <c r="R5" s="315" t="s">
        <v>151</v>
      </c>
      <c r="S5" s="315" t="s">
        <v>152</v>
      </c>
      <c r="T5" s="321" t="s">
        <v>280</v>
      </c>
      <c r="U5" s="321"/>
      <c r="V5" s="321" t="s">
        <v>281</v>
      </c>
      <c r="W5" s="321"/>
      <c r="X5" s="321" t="s">
        <v>320</v>
      </c>
      <c r="Y5" s="321"/>
      <c r="Z5" s="321" t="s">
        <v>282</v>
      </c>
      <c r="AA5" s="321"/>
      <c r="AB5" s="325" t="s">
        <v>264</v>
      </c>
      <c r="AC5" s="322" t="s">
        <v>283</v>
      </c>
      <c r="AD5" s="323"/>
      <c r="AE5" s="323"/>
      <c r="AF5" s="323"/>
      <c r="AG5" s="323"/>
      <c r="AH5" s="323"/>
      <c r="AI5" s="315" t="s">
        <v>66</v>
      </c>
      <c r="AJ5" s="335" t="s">
        <v>321</v>
      </c>
      <c r="AK5" s="335"/>
      <c r="AL5" s="335"/>
      <c r="AM5" s="335"/>
      <c r="AN5" s="335"/>
      <c r="AO5" s="335"/>
      <c r="AP5" s="335"/>
      <c r="AQ5" s="335"/>
    </row>
    <row r="6" spans="1:43" ht="48" customHeight="1">
      <c r="A6" s="333"/>
      <c r="B6" s="333"/>
      <c r="C6" s="327"/>
      <c r="D6" s="315" t="s">
        <v>154</v>
      </c>
      <c r="E6" s="321" t="s">
        <v>284</v>
      </c>
      <c r="F6" s="321"/>
      <c r="G6" s="315" t="s">
        <v>285</v>
      </c>
      <c r="H6" s="315" t="s">
        <v>155</v>
      </c>
      <c r="I6" s="315" t="s">
        <v>286</v>
      </c>
      <c r="J6" s="318" t="s">
        <v>287</v>
      </c>
      <c r="K6" s="322" t="s">
        <v>55</v>
      </c>
      <c r="L6" s="323"/>
      <c r="M6" s="348"/>
      <c r="N6" s="349" t="s">
        <v>329</v>
      </c>
      <c r="O6" s="350"/>
      <c r="P6" s="315" t="s">
        <v>156</v>
      </c>
      <c r="Q6" s="318" t="s">
        <v>236</v>
      </c>
      <c r="R6" s="316"/>
      <c r="S6" s="316"/>
      <c r="T6" s="315" t="s">
        <v>56</v>
      </c>
      <c r="U6" s="315" t="s">
        <v>57</v>
      </c>
      <c r="V6" s="315" t="s">
        <v>157</v>
      </c>
      <c r="W6" s="315" t="s">
        <v>57</v>
      </c>
      <c r="X6" s="315" t="s">
        <v>158</v>
      </c>
      <c r="Y6" s="315" t="s">
        <v>57</v>
      </c>
      <c r="Z6" s="325" t="s">
        <v>318</v>
      </c>
      <c r="AA6" s="325" t="s">
        <v>319</v>
      </c>
      <c r="AB6" s="334"/>
      <c r="AC6" s="315" t="s">
        <v>288</v>
      </c>
      <c r="AD6" s="315" t="s">
        <v>289</v>
      </c>
      <c r="AE6" s="315" t="s">
        <v>290</v>
      </c>
      <c r="AF6" s="315" t="s">
        <v>291</v>
      </c>
      <c r="AG6" s="315" t="s">
        <v>159</v>
      </c>
      <c r="AH6" s="315" t="s">
        <v>160</v>
      </c>
      <c r="AI6" s="316"/>
      <c r="AJ6" s="317" t="s">
        <v>372</v>
      </c>
      <c r="AK6" s="317"/>
      <c r="AL6" s="318" t="s">
        <v>293</v>
      </c>
      <c r="AM6" s="319" t="s">
        <v>248</v>
      </c>
      <c r="AN6" s="319" t="s">
        <v>4</v>
      </c>
      <c r="AO6" s="319" t="s">
        <v>5</v>
      </c>
      <c r="AP6" s="319" t="s">
        <v>6</v>
      </c>
      <c r="AQ6" s="315" t="s">
        <v>153</v>
      </c>
    </row>
    <row r="7" spans="1:43" ht="148.5" customHeight="1">
      <c r="A7" s="333"/>
      <c r="B7" s="333"/>
      <c r="C7" s="327"/>
      <c r="D7" s="324"/>
      <c r="E7" s="110" t="s">
        <v>161</v>
      </c>
      <c r="F7" s="110" t="s">
        <v>162</v>
      </c>
      <c r="G7" s="324"/>
      <c r="H7" s="324"/>
      <c r="I7" s="324"/>
      <c r="J7" s="318"/>
      <c r="K7" s="110" t="s">
        <v>127</v>
      </c>
      <c r="L7" s="110" t="s">
        <v>163</v>
      </c>
      <c r="M7" s="110" t="s">
        <v>185</v>
      </c>
      <c r="N7" s="180" t="s">
        <v>164</v>
      </c>
      <c r="O7" s="110" t="s">
        <v>185</v>
      </c>
      <c r="P7" s="324"/>
      <c r="Q7" s="318"/>
      <c r="R7" s="324"/>
      <c r="S7" s="324"/>
      <c r="T7" s="324"/>
      <c r="U7" s="324"/>
      <c r="V7" s="324"/>
      <c r="W7" s="324"/>
      <c r="X7" s="324"/>
      <c r="Y7" s="324"/>
      <c r="Z7" s="326"/>
      <c r="AA7" s="326"/>
      <c r="AB7" s="326"/>
      <c r="AC7" s="324"/>
      <c r="AD7" s="324"/>
      <c r="AE7" s="324"/>
      <c r="AF7" s="324"/>
      <c r="AG7" s="324"/>
      <c r="AH7" s="324"/>
      <c r="AI7" s="324"/>
      <c r="AJ7" s="182" t="s">
        <v>294</v>
      </c>
      <c r="AK7" s="182" t="s">
        <v>295</v>
      </c>
      <c r="AL7" s="318"/>
      <c r="AM7" s="319"/>
      <c r="AN7" s="319"/>
      <c r="AO7" s="319"/>
      <c r="AP7" s="320"/>
      <c r="AQ7" s="316"/>
    </row>
    <row r="8" spans="1:43" ht="17.25" customHeight="1">
      <c r="A8" s="339" t="s">
        <v>94</v>
      </c>
      <c r="B8" s="340"/>
      <c r="C8" s="132"/>
      <c r="D8" s="132">
        <v>1</v>
      </c>
      <c r="E8" s="132">
        <v>2</v>
      </c>
      <c r="F8" s="132">
        <v>3</v>
      </c>
      <c r="G8" s="132">
        <v>4</v>
      </c>
      <c r="H8" s="132">
        <v>5</v>
      </c>
      <c r="I8" s="132">
        <v>6</v>
      </c>
      <c r="J8" s="132">
        <v>7</v>
      </c>
      <c r="K8" s="132">
        <v>8</v>
      </c>
      <c r="L8" s="132">
        <v>9</v>
      </c>
      <c r="M8" s="132">
        <v>10</v>
      </c>
      <c r="N8" s="132">
        <v>11</v>
      </c>
      <c r="O8" s="132">
        <v>12</v>
      </c>
      <c r="P8" s="132">
        <v>13</v>
      </c>
      <c r="Q8" s="132">
        <v>14</v>
      </c>
      <c r="R8" s="132">
        <v>15</v>
      </c>
      <c r="S8" s="132">
        <v>16</v>
      </c>
      <c r="T8" s="132">
        <v>17</v>
      </c>
      <c r="U8" s="132">
        <v>18</v>
      </c>
      <c r="V8" s="132">
        <v>19</v>
      </c>
      <c r="W8" s="132">
        <v>20</v>
      </c>
      <c r="X8" s="132">
        <v>21</v>
      </c>
      <c r="Y8" s="132">
        <v>22</v>
      </c>
      <c r="Z8" s="132">
        <v>23</v>
      </c>
      <c r="AA8" s="132">
        <v>24</v>
      </c>
      <c r="AB8" s="132">
        <v>25</v>
      </c>
      <c r="AC8" s="132">
        <v>26</v>
      </c>
      <c r="AD8" s="132">
        <v>27</v>
      </c>
      <c r="AE8" s="132">
        <v>28</v>
      </c>
      <c r="AF8" s="132">
        <v>29</v>
      </c>
      <c r="AG8" s="132">
        <v>30</v>
      </c>
      <c r="AH8" s="132">
        <v>31</v>
      </c>
      <c r="AI8" s="132">
        <v>32</v>
      </c>
      <c r="AJ8" s="132">
        <v>33</v>
      </c>
      <c r="AK8" s="132">
        <v>34</v>
      </c>
      <c r="AL8" s="132">
        <v>35</v>
      </c>
      <c r="AM8" s="132">
        <v>36</v>
      </c>
      <c r="AN8" s="132">
        <v>37</v>
      </c>
      <c r="AO8" s="132">
        <v>38</v>
      </c>
      <c r="AP8" s="132">
        <v>39</v>
      </c>
      <c r="AQ8" s="132">
        <v>40</v>
      </c>
    </row>
    <row r="9" spans="1:43" ht="39.75" customHeight="1">
      <c r="A9" s="341" t="s">
        <v>58</v>
      </c>
      <c r="B9" s="341"/>
      <c r="C9" s="132" t="s">
        <v>165</v>
      </c>
      <c r="D9" s="164"/>
      <c r="E9" s="164"/>
      <c r="F9" s="164"/>
      <c r="G9" s="164"/>
      <c r="H9" s="164"/>
      <c r="I9" s="164"/>
      <c r="J9" s="164"/>
      <c r="K9" s="164"/>
      <c r="L9" s="164"/>
      <c r="M9" s="164"/>
      <c r="N9" s="164"/>
      <c r="O9" s="164"/>
      <c r="P9" s="164"/>
      <c r="Q9" s="164"/>
      <c r="R9" s="164"/>
      <c r="S9" s="164"/>
      <c r="T9" s="164"/>
      <c r="U9" s="164"/>
      <c r="V9" s="164"/>
      <c r="W9" s="164"/>
      <c r="X9" s="164"/>
      <c r="Y9" s="164"/>
      <c r="Z9" s="164"/>
      <c r="AA9" s="164"/>
      <c r="AB9" s="163">
        <v>0</v>
      </c>
      <c r="AC9" s="163">
        <v>0</v>
      </c>
      <c r="AD9" s="163">
        <v>0</v>
      </c>
      <c r="AE9" s="163">
        <v>0</v>
      </c>
      <c r="AF9" s="163">
        <v>0</v>
      </c>
      <c r="AG9" s="163">
        <v>0</v>
      </c>
      <c r="AH9" s="163">
        <v>0</v>
      </c>
      <c r="AI9" s="163">
        <v>0</v>
      </c>
      <c r="AJ9" s="163">
        <v>0</v>
      </c>
      <c r="AK9" s="163">
        <v>0</v>
      </c>
      <c r="AL9" s="163">
        <v>0</v>
      </c>
      <c r="AM9" s="163">
        <v>0</v>
      </c>
      <c r="AN9" s="163">
        <v>0</v>
      </c>
      <c r="AO9" s="163">
        <v>0</v>
      </c>
      <c r="AP9" s="163">
        <v>0</v>
      </c>
      <c r="AQ9" s="163">
        <v>0</v>
      </c>
    </row>
    <row r="10" spans="1:43" ht="39" customHeight="1">
      <c r="A10" s="342" t="s">
        <v>59</v>
      </c>
      <c r="B10" s="112" t="s">
        <v>60</v>
      </c>
      <c r="C10" s="132" t="s">
        <v>166</v>
      </c>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3">
        <v>0</v>
      </c>
      <c r="AC10" s="163">
        <v>0</v>
      </c>
      <c r="AD10" s="163">
        <v>0</v>
      </c>
      <c r="AE10" s="163">
        <v>0</v>
      </c>
      <c r="AF10" s="163">
        <v>0</v>
      </c>
      <c r="AG10" s="163">
        <v>0</v>
      </c>
      <c r="AH10" s="163">
        <v>0</v>
      </c>
      <c r="AI10" s="163">
        <v>0</v>
      </c>
      <c r="AJ10" s="163">
        <v>0</v>
      </c>
      <c r="AK10" s="163">
        <v>0</v>
      </c>
      <c r="AL10" s="163">
        <v>0</v>
      </c>
      <c r="AM10" s="163">
        <v>0</v>
      </c>
      <c r="AN10" s="163">
        <v>0</v>
      </c>
      <c r="AO10" s="163">
        <v>0</v>
      </c>
      <c r="AP10" s="163">
        <v>0</v>
      </c>
      <c r="AQ10" s="163">
        <v>0</v>
      </c>
    </row>
    <row r="11" spans="1:43" ht="61.5" customHeight="1">
      <c r="A11" s="342"/>
      <c r="B11" s="112" t="s">
        <v>265</v>
      </c>
      <c r="C11" s="132" t="s">
        <v>167</v>
      </c>
      <c r="D11" s="164"/>
      <c r="E11" s="164"/>
      <c r="F11" s="164"/>
      <c r="G11" s="164"/>
      <c r="H11" s="164"/>
      <c r="I11" s="164"/>
      <c r="J11" s="164"/>
      <c r="K11" s="164"/>
      <c r="L11" s="164"/>
      <c r="M11" s="164"/>
      <c r="N11" s="164"/>
      <c r="O11" s="164"/>
      <c r="P11" s="164"/>
      <c r="Q11" s="164"/>
      <c r="R11" s="164"/>
      <c r="S11" s="164"/>
      <c r="T11" s="164"/>
      <c r="U11" s="164"/>
      <c r="V11" s="164"/>
      <c r="W11" s="164"/>
      <c r="X11" s="164"/>
      <c r="Y11" s="164"/>
      <c r="Z11" s="164"/>
      <c r="AA11" s="164"/>
      <c r="AB11" s="163">
        <v>0</v>
      </c>
      <c r="AC11" s="163">
        <v>0</v>
      </c>
      <c r="AD11" s="163">
        <v>0</v>
      </c>
      <c r="AE11" s="163">
        <v>0</v>
      </c>
      <c r="AF11" s="163">
        <v>0</v>
      </c>
      <c r="AG11" s="163">
        <v>0</v>
      </c>
      <c r="AH11" s="163">
        <v>0</v>
      </c>
      <c r="AI11" s="163">
        <v>0</v>
      </c>
      <c r="AJ11" s="163">
        <v>0</v>
      </c>
      <c r="AK11" s="163">
        <v>0</v>
      </c>
      <c r="AL11" s="163">
        <v>0</v>
      </c>
      <c r="AM11" s="163">
        <v>0</v>
      </c>
      <c r="AN11" s="163">
        <v>0</v>
      </c>
      <c r="AO11" s="163">
        <v>0</v>
      </c>
      <c r="AP11" s="163">
        <v>0</v>
      </c>
      <c r="AQ11" s="163">
        <v>0</v>
      </c>
    </row>
    <row r="12" spans="1:43" ht="47.25" customHeight="1">
      <c r="A12" s="342"/>
      <c r="B12" s="111" t="s">
        <v>168</v>
      </c>
      <c r="C12" s="132" t="s">
        <v>169</v>
      </c>
      <c r="D12" s="164"/>
      <c r="E12" s="164"/>
      <c r="F12" s="164"/>
      <c r="G12" s="164"/>
      <c r="H12" s="164"/>
      <c r="I12" s="164"/>
      <c r="J12" s="164"/>
      <c r="K12" s="164"/>
      <c r="L12" s="164"/>
      <c r="M12" s="164"/>
      <c r="N12" s="164"/>
      <c r="O12" s="164"/>
      <c r="P12" s="164"/>
      <c r="Q12" s="164"/>
      <c r="R12" s="164"/>
      <c r="S12" s="164"/>
      <c r="T12" s="164"/>
      <c r="U12" s="164"/>
      <c r="V12" s="164"/>
      <c r="W12" s="164"/>
      <c r="X12" s="164"/>
      <c r="Y12" s="164"/>
      <c r="Z12" s="164"/>
      <c r="AA12" s="164"/>
      <c r="AB12" s="185"/>
      <c r="AC12" s="185"/>
      <c r="AD12" s="185"/>
      <c r="AE12" s="185"/>
      <c r="AF12" s="185"/>
      <c r="AG12" s="185"/>
      <c r="AH12" s="185"/>
      <c r="AI12" s="185"/>
      <c r="AJ12" s="185"/>
      <c r="AK12" s="185"/>
      <c r="AL12" s="185"/>
      <c r="AM12" s="185"/>
      <c r="AN12" s="185"/>
      <c r="AO12" s="185"/>
      <c r="AP12" s="185"/>
      <c r="AQ12" s="185"/>
    </row>
    <row r="13" spans="1:43" ht="168.75">
      <c r="A13" s="342"/>
      <c r="B13" s="111" t="s">
        <v>902</v>
      </c>
      <c r="C13" s="132" t="s">
        <v>170</v>
      </c>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row>
    <row r="14" spans="1:43" ht="131.25">
      <c r="A14" s="342"/>
      <c r="B14" s="111" t="s">
        <v>171</v>
      </c>
      <c r="C14" s="132" t="s">
        <v>172</v>
      </c>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row>
    <row r="15" spans="1:43" ht="131.25">
      <c r="A15" s="342"/>
      <c r="B15" s="111" t="s">
        <v>173</v>
      </c>
      <c r="C15" s="132" t="s">
        <v>174</v>
      </c>
      <c r="D15" s="164"/>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row>
    <row r="16" spans="1:43" ht="56.25">
      <c r="A16" s="342"/>
      <c r="B16" s="111" t="s">
        <v>175</v>
      </c>
      <c r="C16" s="132" t="s">
        <v>176</v>
      </c>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row>
    <row r="17" spans="1:43" ht="84" customHeight="1">
      <c r="A17" s="343" t="s">
        <v>877</v>
      </c>
      <c r="B17" s="344"/>
      <c r="C17" s="132" t="s">
        <v>177</v>
      </c>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85"/>
      <c r="AC17" s="185"/>
      <c r="AD17" s="163">
        <v>0</v>
      </c>
      <c r="AE17" s="185"/>
      <c r="AF17" s="185"/>
      <c r="AG17" s="185"/>
      <c r="AH17" s="185"/>
      <c r="AI17" s="185"/>
      <c r="AJ17" s="185"/>
      <c r="AK17" s="185"/>
      <c r="AL17" s="185"/>
      <c r="AM17" s="185"/>
      <c r="AN17" s="185"/>
      <c r="AO17" s="185"/>
      <c r="AP17" s="185"/>
      <c r="AQ17" s="185"/>
    </row>
    <row r="18" spans="1:43" ht="106.5" customHeight="1">
      <c r="A18" s="345" t="s">
        <v>600</v>
      </c>
      <c r="B18" s="345"/>
      <c r="C18" s="132">
        <v>10</v>
      </c>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3">
        <v>0</v>
      </c>
      <c r="AC18" s="163">
        <v>0</v>
      </c>
      <c r="AD18" s="163">
        <v>0</v>
      </c>
      <c r="AE18" s="163">
        <v>0</v>
      </c>
      <c r="AF18" s="163">
        <v>0</v>
      </c>
      <c r="AG18" s="163">
        <v>0</v>
      </c>
      <c r="AH18" s="163">
        <v>0</v>
      </c>
      <c r="AI18" s="163">
        <v>0</v>
      </c>
      <c r="AJ18" s="163">
        <v>0</v>
      </c>
      <c r="AK18" s="163">
        <v>0</v>
      </c>
      <c r="AL18" s="163">
        <v>0</v>
      </c>
      <c r="AM18" s="163">
        <v>0</v>
      </c>
      <c r="AN18" s="163">
        <v>0</v>
      </c>
      <c r="AO18" s="163">
        <v>0</v>
      </c>
      <c r="AP18" s="163">
        <v>0</v>
      </c>
      <c r="AQ18" s="163">
        <v>0</v>
      </c>
    </row>
    <row r="19" spans="1:43" ht="165.75" customHeight="1">
      <c r="A19" s="346" t="s">
        <v>178</v>
      </c>
      <c r="B19" s="347"/>
      <c r="C19" s="132" t="s">
        <v>179</v>
      </c>
      <c r="D19" s="164"/>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3">
        <v>0</v>
      </c>
      <c r="AC19" s="163">
        <v>0</v>
      </c>
      <c r="AD19" s="163">
        <v>0</v>
      </c>
      <c r="AE19" s="163">
        <v>0</v>
      </c>
      <c r="AF19" s="163">
        <v>0</v>
      </c>
      <c r="AG19" s="163">
        <v>0</v>
      </c>
      <c r="AH19" s="163">
        <v>0</v>
      </c>
      <c r="AI19" s="163">
        <v>0</v>
      </c>
      <c r="AJ19" s="163">
        <v>0</v>
      </c>
      <c r="AK19" s="163">
        <v>0</v>
      </c>
      <c r="AL19" s="163">
        <v>0</v>
      </c>
      <c r="AM19" s="163">
        <v>0</v>
      </c>
      <c r="AN19" s="163">
        <v>0</v>
      </c>
      <c r="AO19" s="163">
        <v>0</v>
      </c>
      <c r="AP19" s="163">
        <v>0</v>
      </c>
      <c r="AQ19" s="163">
        <v>0</v>
      </c>
    </row>
    <row r="20" spans="1:36" ht="58.5" customHeight="1">
      <c r="A20" s="336" t="s">
        <v>279</v>
      </c>
      <c r="B20" s="337"/>
      <c r="C20" s="337"/>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49"/>
      <c r="AI20" s="48"/>
      <c r="AJ20" s="48"/>
    </row>
  </sheetData>
  <sheetProtection/>
  <mergeCells count="55">
    <mergeCell ref="A18:B18"/>
    <mergeCell ref="U6:U7"/>
    <mergeCell ref="AC6:AC7"/>
    <mergeCell ref="A19:B19"/>
    <mergeCell ref="J6:J7"/>
    <mergeCell ref="K6:M6"/>
    <mergeCell ref="N6:O6"/>
    <mergeCell ref="I6:I7"/>
    <mergeCell ref="W6:W7"/>
    <mergeCell ref="P6:P7"/>
    <mergeCell ref="AG6:AG7"/>
    <mergeCell ref="AH6:AH7"/>
    <mergeCell ref="AJ5:AQ5"/>
    <mergeCell ref="A20:AG20"/>
    <mergeCell ref="A8:B8"/>
    <mergeCell ref="A9:B9"/>
    <mergeCell ref="A10:A16"/>
    <mergeCell ref="A17:B17"/>
    <mergeCell ref="Y6:Y7"/>
    <mergeCell ref="X6:X7"/>
    <mergeCell ref="H2:W2"/>
    <mergeCell ref="A3:AD3"/>
    <mergeCell ref="A4:AJ4"/>
    <mergeCell ref="A5:B7"/>
    <mergeCell ref="D5:J5"/>
    <mergeCell ref="S5:S7"/>
    <mergeCell ref="Z6:Z7"/>
    <mergeCell ref="AB5:AB7"/>
    <mergeCell ref="V6:V7"/>
    <mergeCell ref="AD6:AD7"/>
    <mergeCell ref="C5:C7"/>
    <mergeCell ref="R5:R7"/>
    <mergeCell ref="H6:H7"/>
    <mergeCell ref="Q6:Q7"/>
    <mergeCell ref="E6:F6"/>
    <mergeCell ref="G6:G7"/>
    <mergeCell ref="D6:D7"/>
    <mergeCell ref="K5:Q5"/>
    <mergeCell ref="T5:U5"/>
    <mergeCell ref="V5:W5"/>
    <mergeCell ref="X5:Y5"/>
    <mergeCell ref="Z5:AA5"/>
    <mergeCell ref="AC5:AH5"/>
    <mergeCell ref="AI5:AI7"/>
    <mergeCell ref="T6:T7"/>
    <mergeCell ref="AA6:AA7"/>
    <mergeCell ref="AE6:AE7"/>
    <mergeCell ref="AF6:AF7"/>
    <mergeCell ref="AQ6:AQ7"/>
    <mergeCell ref="AJ6:AK6"/>
    <mergeCell ref="AL6:AL7"/>
    <mergeCell ref="AM6:AM7"/>
    <mergeCell ref="AN6:AN7"/>
    <mergeCell ref="AO6:AO7"/>
    <mergeCell ref="AP6:AP7"/>
  </mergeCells>
  <printOptions/>
  <pageMargins left="0.5118110236220472" right="0" top="0.7874015748031497" bottom="0" header="0" footer="0"/>
  <pageSetup horizontalDpi="600" verticalDpi="600" orientation="landscape" paperSize="9" scale="29" r:id="rId2"/>
  <rowBreaks count="1" manualBreakCount="1">
    <brk id="37" max="35" man="1"/>
  </rowBreaks>
  <ignoredErrors>
    <ignoredError sqref="C9:C17 C19" numberStoredAsText="1"/>
  </ignoredErrors>
  <drawing r:id="rId1"/>
</worksheet>
</file>

<file path=xl/worksheets/sheet4.xml><?xml version="1.0" encoding="utf-8"?>
<worksheet xmlns="http://schemas.openxmlformats.org/spreadsheetml/2006/main" xmlns:r="http://schemas.openxmlformats.org/officeDocument/2006/relationships">
  <sheetPr>
    <tabColor indexed="26"/>
  </sheetPr>
  <dimension ref="A2:AT65"/>
  <sheetViews>
    <sheetView zoomScale="60" zoomScaleNormal="60" zoomScaleSheetLayoutView="40" zoomScalePageLayoutView="0" workbookViewId="0" topLeftCell="A1">
      <pane xSplit="5" ySplit="8" topLeftCell="F57" activePane="bottomRight" state="frozen"/>
      <selection pane="topLeft" activeCell="A1" sqref="A1"/>
      <selection pane="topRight" activeCell="F1" sqref="F1"/>
      <selection pane="bottomLeft" activeCell="A9" sqref="A9"/>
      <selection pane="bottomRight" activeCell="F9" sqref="F9:AT64"/>
    </sheetView>
  </sheetViews>
  <sheetFormatPr defaultColWidth="9.140625" defaultRowHeight="12.75"/>
  <cols>
    <col min="1" max="1" width="10.28125" style="48" customWidth="1"/>
    <col min="2" max="2" width="7.8515625" style="48" customWidth="1"/>
    <col min="3" max="3" width="70.00390625" style="113" customWidth="1"/>
    <col min="4" max="4" width="21.8515625" style="113" customWidth="1"/>
    <col min="5" max="5" width="5.140625" style="113" customWidth="1"/>
    <col min="6" max="6" width="12.8515625" style="48" customWidth="1"/>
    <col min="7" max="11" width="10.7109375" style="48" customWidth="1"/>
    <col min="12" max="12" width="12.28125" style="48" customWidth="1"/>
    <col min="13" max="13" width="12.57421875" style="48" customWidth="1"/>
    <col min="14" max="18" width="10.7109375" style="48" customWidth="1"/>
    <col min="19" max="19" width="13.421875" style="48" customWidth="1"/>
    <col min="20" max="20" width="13.28125" style="48" customWidth="1"/>
    <col min="21" max="21" width="12.57421875" style="48" customWidth="1"/>
    <col min="22" max="22" width="12.140625" style="48" customWidth="1"/>
    <col min="23" max="23" width="13.7109375" style="48" customWidth="1"/>
    <col min="24" max="24" width="10.7109375" style="48" customWidth="1"/>
    <col min="25" max="25" width="12.00390625" style="48" customWidth="1"/>
    <col min="26" max="28" width="10.7109375" style="48" customWidth="1"/>
    <col min="29" max="29" width="20.57421875" style="48" customWidth="1"/>
    <col min="30" max="30" width="21.421875" style="48" customWidth="1"/>
    <col min="31" max="31" width="12.28125" style="48" customWidth="1"/>
    <col min="32" max="33" width="10.7109375" style="48" customWidth="1"/>
    <col min="34" max="34" width="15.421875" style="48" customWidth="1"/>
    <col min="35" max="38" width="10.7109375" style="48" customWidth="1"/>
    <col min="39" max="39" width="9.28125" style="48" customWidth="1"/>
    <col min="40" max="40" width="10.57421875" style="48" customWidth="1"/>
    <col min="41" max="41" width="9.140625" style="48" customWidth="1"/>
    <col min="42" max="42" width="11.7109375" style="48" customWidth="1"/>
    <col min="43" max="43" width="11.57421875" style="48" customWidth="1"/>
    <col min="44" max="45" width="9.140625" style="48" customWidth="1"/>
    <col min="46" max="46" width="18.421875" style="48" customWidth="1"/>
    <col min="47" max="16384" width="9.140625" style="48" customWidth="1"/>
  </cols>
  <sheetData>
    <row r="1" ht="5.25" customHeight="1"/>
    <row r="2" spans="1:26" ht="18" customHeight="1">
      <c r="A2" s="107" t="s">
        <v>36</v>
      </c>
      <c r="B2" s="107"/>
      <c r="C2" s="107"/>
      <c r="D2" s="107"/>
      <c r="E2" s="107"/>
      <c r="F2" s="107"/>
      <c r="G2" s="108"/>
      <c r="H2" s="108"/>
      <c r="I2" s="328" t="str">
        <f>IF('Титул ф.8'!D22=0," ",'Титул ф.8'!D22)</f>
        <v>Нижегородский областной суд </v>
      </c>
      <c r="J2" s="329"/>
      <c r="K2" s="329"/>
      <c r="L2" s="329"/>
      <c r="M2" s="329"/>
      <c r="N2" s="329"/>
      <c r="O2" s="329"/>
      <c r="P2" s="329"/>
      <c r="Q2" s="329"/>
      <c r="R2" s="329"/>
      <c r="S2" s="329"/>
      <c r="T2" s="329"/>
      <c r="U2" s="329"/>
      <c r="V2" s="329"/>
      <c r="W2" s="329"/>
      <c r="X2" s="329"/>
      <c r="Y2" s="329"/>
      <c r="Z2" s="330"/>
    </row>
    <row r="3" spans="1:33" s="45" customFormat="1" ht="51" customHeight="1">
      <c r="A3" s="372" t="s">
        <v>0</v>
      </c>
      <c r="B3" s="373"/>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c r="AG3" s="373"/>
    </row>
    <row r="4" spans="1:39" s="45" customFormat="1" ht="40.5" customHeight="1">
      <c r="A4" s="332" t="s">
        <v>328</v>
      </c>
      <c r="B4" s="332"/>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c r="AL4" s="332"/>
      <c r="AM4" s="332"/>
    </row>
    <row r="5" spans="1:46" s="45" customFormat="1" ht="120.75" customHeight="1">
      <c r="A5" s="333" t="s">
        <v>180</v>
      </c>
      <c r="B5" s="333"/>
      <c r="C5" s="333"/>
      <c r="D5" s="333" t="s">
        <v>93</v>
      </c>
      <c r="E5" s="374" t="s">
        <v>150</v>
      </c>
      <c r="F5" s="375" t="s">
        <v>296</v>
      </c>
      <c r="G5" s="369" t="s">
        <v>297</v>
      </c>
      <c r="H5" s="370"/>
      <c r="I5" s="370"/>
      <c r="J5" s="370"/>
      <c r="K5" s="370"/>
      <c r="L5" s="370"/>
      <c r="M5" s="371"/>
      <c r="N5" s="369" t="s">
        <v>298</v>
      </c>
      <c r="O5" s="370"/>
      <c r="P5" s="370"/>
      <c r="Q5" s="370"/>
      <c r="R5" s="370"/>
      <c r="S5" s="370"/>
      <c r="T5" s="371"/>
      <c r="U5" s="315" t="s">
        <v>299</v>
      </c>
      <c r="V5" s="315" t="s">
        <v>300</v>
      </c>
      <c r="W5" s="322" t="s">
        <v>301</v>
      </c>
      <c r="X5" s="348"/>
      <c r="Y5" s="322" t="s">
        <v>302</v>
      </c>
      <c r="Z5" s="348"/>
      <c r="AA5" s="322" t="s">
        <v>317</v>
      </c>
      <c r="AB5" s="348"/>
      <c r="AC5" s="322" t="s">
        <v>282</v>
      </c>
      <c r="AD5" s="348"/>
      <c r="AE5" s="325" t="s">
        <v>264</v>
      </c>
      <c r="AF5" s="322" t="s">
        <v>303</v>
      </c>
      <c r="AG5" s="323"/>
      <c r="AH5" s="323"/>
      <c r="AI5" s="323"/>
      <c r="AJ5" s="323"/>
      <c r="AK5" s="323"/>
      <c r="AL5" s="320" t="s">
        <v>66</v>
      </c>
      <c r="AM5" s="366" t="s">
        <v>304</v>
      </c>
      <c r="AN5" s="367"/>
      <c r="AO5" s="367"/>
      <c r="AP5" s="367"/>
      <c r="AQ5" s="367"/>
      <c r="AR5" s="367"/>
      <c r="AS5" s="367"/>
      <c r="AT5" s="368"/>
    </row>
    <row r="6" spans="1:46" s="45" customFormat="1" ht="76.5" customHeight="1">
      <c r="A6" s="333"/>
      <c r="B6" s="333"/>
      <c r="C6" s="333"/>
      <c r="D6" s="333"/>
      <c r="E6" s="374"/>
      <c r="F6" s="376"/>
      <c r="G6" s="315" t="s">
        <v>181</v>
      </c>
      <c r="H6" s="322" t="s">
        <v>284</v>
      </c>
      <c r="I6" s="348"/>
      <c r="J6" s="315" t="s">
        <v>305</v>
      </c>
      <c r="K6" s="315" t="s">
        <v>182</v>
      </c>
      <c r="L6" s="315" t="s">
        <v>306</v>
      </c>
      <c r="M6" s="315" t="s">
        <v>307</v>
      </c>
      <c r="N6" s="322" t="s">
        <v>55</v>
      </c>
      <c r="O6" s="323"/>
      <c r="P6" s="348"/>
      <c r="Q6" s="322" t="s">
        <v>329</v>
      </c>
      <c r="R6" s="348"/>
      <c r="S6" s="315" t="s">
        <v>308</v>
      </c>
      <c r="T6" s="315" t="s">
        <v>309</v>
      </c>
      <c r="U6" s="316"/>
      <c r="V6" s="316"/>
      <c r="W6" s="315" t="s">
        <v>56</v>
      </c>
      <c r="X6" s="315" t="s">
        <v>57</v>
      </c>
      <c r="Y6" s="315" t="s">
        <v>183</v>
      </c>
      <c r="Z6" s="315" t="s">
        <v>57</v>
      </c>
      <c r="AA6" s="315" t="s">
        <v>184</v>
      </c>
      <c r="AB6" s="315" t="s">
        <v>57</v>
      </c>
      <c r="AC6" s="325" t="s">
        <v>318</v>
      </c>
      <c r="AD6" s="325" t="s">
        <v>319</v>
      </c>
      <c r="AE6" s="334"/>
      <c r="AF6" s="315" t="s">
        <v>288</v>
      </c>
      <c r="AG6" s="315" t="s">
        <v>289</v>
      </c>
      <c r="AH6" s="315" t="s">
        <v>290</v>
      </c>
      <c r="AI6" s="315" t="s">
        <v>291</v>
      </c>
      <c r="AJ6" s="315" t="s">
        <v>159</v>
      </c>
      <c r="AK6" s="315" t="s">
        <v>160</v>
      </c>
      <c r="AL6" s="365"/>
      <c r="AM6" s="362" t="s">
        <v>292</v>
      </c>
      <c r="AN6" s="363"/>
      <c r="AO6" s="320" t="s">
        <v>310</v>
      </c>
      <c r="AP6" s="320" t="s">
        <v>311</v>
      </c>
      <c r="AQ6" s="354" t="s">
        <v>4</v>
      </c>
      <c r="AR6" s="354" t="s">
        <v>5</v>
      </c>
      <c r="AS6" s="354" t="s">
        <v>6</v>
      </c>
      <c r="AT6" s="318" t="s">
        <v>312</v>
      </c>
    </row>
    <row r="7" spans="1:46" s="45" customFormat="1" ht="105.75" customHeight="1">
      <c r="A7" s="333"/>
      <c r="B7" s="333"/>
      <c r="C7" s="333"/>
      <c r="D7" s="333"/>
      <c r="E7" s="374"/>
      <c r="F7" s="377"/>
      <c r="G7" s="324"/>
      <c r="H7" s="110" t="s">
        <v>371</v>
      </c>
      <c r="I7" s="110" t="s">
        <v>162</v>
      </c>
      <c r="J7" s="324"/>
      <c r="K7" s="324"/>
      <c r="L7" s="324"/>
      <c r="M7" s="324"/>
      <c r="N7" s="110" t="s">
        <v>127</v>
      </c>
      <c r="O7" s="110" t="s">
        <v>163</v>
      </c>
      <c r="P7" s="110" t="s">
        <v>185</v>
      </c>
      <c r="Q7" s="181" t="s">
        <v>164</v>
      </c>
      <c r="R7" s="110" t="s">
        <v>186</v>
      </c>
      <c r="S7" s="324"/>
      <c r="T7" s="324"/>
      <c r="U7" s="324"/>
      <c r="V7" s="324"/>
      <c r="W7" s="324"/>
      <c r="X7" s="324"/>
      <c r="Y7" s="324"/>
      <c r="Z7" s="324"/>
      <c r="AA7" s="324"/>
      <c r="AB7" s="324"/>
      <c r="AC7" s="326"/>
      <c r="AD7" s="326"/>
      <c r="AE7" s="326"/>
      <c r="AF7" s="324"/>
      <c r="AG7" s="324"/>
      <c r="AH7" s="324"/>
      <c r="AI7" s="324"/>
      <c r="AJ7" s="324"/>
      <c r="AK7" s="324"/>
      <c r="AL7" s="364"/>
      <c r="AM7" s="183" t="s">
        <v>294</v>
      </c>
      <c r="AN7" s="183" t="s">
        <v>295</v>
      </c>
      <c r="AO7" s="364"/>
      <c r="AP7" s="364"/>
      <c r="AQ7" s="355"/>
      <c r="AR7" s="355"/>
      <c r="AS7" s="355"/>
      <c r="AT7" s="318"/>
    </row>
    <row r="8" spans="1:46" s="45" customFormat="1" ht="12.75">
      <c r="A8" s="379" t="s">
        <v>94</v>
      </c>
      <c r="B8" s="380"/>
      <c r="C8" s="381"/>
      <c r="D8" s="114" t="s">
        <v>99</v>
      </c>
      <c r="E8" s="114"/>
      <c r="F8" s="130">
        <v>1</v>
      </c>
      <c r="G8" s="130">
        <v>2</v>
      </c>
      <c r="H8" s="130">
        <v>3</v>
      </c>
      <c r="I8" s="130">
        <v>4</v>
      </c>
      <c r="J8" s="130">
        <v>5</v>
      </c>
      <c r="K8" s="130">
        <v>6</v>
      </c>
      <c r="L8" s="130">
        <v>7</v>
      </c>
      <c r="M8" s="130">
        <v>8</v>
      </c>
      <c r="N8" s="130">
        <v>9</v>
      </c>
      <c r="O8" s="130">
        <v>10</v>
      </c>
      <c r="P8" s="130">
        <v>11</v>
      </c>
      <c r="Q8" s="130">
        <v>12</v>
      </c>
      <c r="R8" s="130">
        <v>13</v>
      </c>
      <c r="S8" s="130">
        <v>14</v>
      </c>
      <c r="T8" s="130">
        <v>15</v>
      </c>
      <c r="U8" s="130">
        <v>16</v>
      </c>
      <c r="V8" s="130">
        <v>17</v>
      </c>
      <c r="W8" s="130">
        <v>18</v>
      </c>
      <c r="X8" s="130">
        <v>19</v>
      </c>
      <c r="Y8" s="130">
        <v>20</v>
      </c>
      <c r="Z8" s="130">
        <v>21</v>
      </c>
      <c r="AA8" s="130">
        <v>22</v>
      </c>
      <c r="AB8" s="130">
        <v>23</v>
      </c>
      <c r="AC8" s="130">
        <v>24</v>
      </c>
      <c r="AD8" s="130">
        <v>25</v>
      </c>
      <c r="AE8" s="130">
        <v>26</v>
      </c>
      <c r="AF8" s="130">
        <v>27</v>
      </c>
      <c r="AG8" s="130">
        <v>28</v>
      </c>
      <c r="AH8" s="130">
        <v>29</v>
      </c>
      <c r="AI8" s="130">
        <v>30</v>
      </c>
      <c r="AJ8" s="130">
        <v>31</v>
      </c>
      <c r="AK8" s="130">
        <v>32</v>
      </c>
      <c r="AL8" s="130">
        <v>33</v>
      </c>
      <c r="AM8" s="130">
        <v>34</v>
      </c>
      <c r="AN8" s="130">
        <v>35</v>
      </c>
      <c r="AO8" s="130">
        <v>36</v>
      </c>
      <c r="AP8" s="130">
        <v>37</v>
      </c>
      <c r="AQ8" s="130">
        <v>38</v>
      </c>
      <c r="AR8" s="130">
        <v>39</v>
      </c>
      <c r="AS8" s="130">
        <v>40</v>
      </c>
      <c r="AT8" s="130">
        <v>41</v>
      </c>
    </row>
    <row r="9" spans="1:46" s="45" customFormat="1" ht="22.5">
      <c r="A9" s="359" t="s">
        <v>316</v>
      </c>
      <c r="B9" s="360"/>
      <c r="C9" s="360"/>
      <c r="D9" s="361"/>
      <c r="E9" s="140">
        <v>1</v>
      </c>
      <c r="F9" s="163">
        <v>0</v>
      </c>
      <c r="G9" s="164"/>
      <c r="H9" s="164"/>
      <c r="I9" s="164"/>
      <c r="J9" s="164"/>
      <c r="K9" s="164"/>
      <c r="L9" s="164"/>
      <c r="M9" s="164"/>
      <c r="N9" s="164"/>
      <c r="O9" s="164"/>
      <c r="P9" s="164"/>
      <c r="Q9" s="164"/>
      <c r="R9" s="164"/>
      <c r="S9" s="164"/>
      <c r="T9" s="164"/>
      <c r="U9" s="164"/>
      <c r="V9" s="164"/>
      <c r="W9" s="164"/>
      <c r="X9" s="164"/>
      <c r="Y9" s="164"/>
      <c r="Z9" s="164"/>
      <c r="AA9" s="164"/>
      <c r="AB9" s="164"/>
      <c r="AC9" s="164"/>
      <c r="AD9" s="164"/>
      <c r="AE9" s="163">
        <v>0</v>
      </c>
      <c r="AF9" s="163">
        <v>0</v>
      </c>
      <c r="AG9" s="163">
        <v>0</v>
      </c>
      <c r="AH9" s="163">
        <v>0</v>
      </c>
      <c r="AI9" s="163">
        <v>0</v>
      </c>
      <c r="AJ9" s="163">
        <v>0</v>
      </c>
      <c r="AK9" s="163">
        <v>0</v>
      </c>
      <c r="AL9" s="163">
        <v>0</v>
      </c>
      <c r="AM9" s="163">
        <v>0</v>
      </c>
      <c r="AN9" s="163">
        <v>0</v>
      </c>
      <c r="AO9" s="163">
        <v>0</v>
      </c>
      <c r="AP9" s="163">
        <v>0</v>
      </c>
      <c r="AQ9" s="163">
        <v>0</v>
      </c>
      <c r="AR9" s="163">
        <v>0</v>
      </c>
      <c r="AS9" s="163">
        <v>0</v>
      </c>
      <c r="AT9" s="163">
        <v>0</v>
      </c>
    </row>
    <row r="10" spans="1:46" s="45" customFormat="1" ht="24.75" customHeight="1">
      <c r="A10" s="378" t="s">
        <v>67</v>
      </c>
      <c r="B10" s="378"/>
      <c r="C10" s="378"/>
      <c r="D10" s="138">
        <v>105</v>
      </c>
      <c r="E10" s="140">
        <v>2</v>
      </c>
      <c r="F10" s="163">
        <v>0</v>
      </c>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c r="AD10" s="164"/>
      <c r="AE10" s="163">
        <v>0</v>
      </c>
      <c r="AF10" s="163">
        <v>0</v>
      </c>
      <c r="AG10" s="163">
        <v>0</v>
      </c>
      <c r="AH10" s="163">
        <v>0</v>
      </c>
      <c r="AI10" s="163">
        <v>0</v>
      </c>
      <c r="AJ10" s="163">
        <v>0</v>
      </c>
      <c r="AK10" s="163">
        <v>0</v>
      </c>
      <c r="AL10" s="163">
        <v>0</v>
      </c>
      <c r="AM10" s="163">
        <v>0</v>
      </c>
      <c r="AN10" s="163">
        <v>0</v>
      </c>
      <c r="AO10" s="163">
        <v>0</v>
      </c>
      <c r="AP10" s="163">
        <v>0</v>
      </c>
      <c r="AQ10" s="163">
        <v>0</v>
      </c>
      <c r="AR10" s="163">
        <v>0</v>
      </c>
      <c r="AS10" s="163">
        <v>0</v>
      </c>
      <c r="AT10" s="163">
        <v>0</v>
      </c>
    </row>
    <row r="11" spans="1:46" s="45" customFormat="1" ht="24.75" customHeight="1">
      <c r="A11" s="378" t="s">
        <v>68</v>
      </c>
      <c r="B11" s="378"/>
      <c r="C11" s="378"/>
      <c r="D11" s="184" t="s">
        <v>315</v>
      </c>
      <c r="E11" s="140">
        <v>3</v>
      </c>
      <c r="F11" s="163">
        <v>0</v>
      </c>
      <c r="G11" s="164"/>
      <c r="H11" s="164"/>
      <c r="I11" s="164"/>
      <c r="J11" s="164"/>
      <c r="K11" s="164"/>
      <c r="L11" s="164"/>
      <c r="M11" s="164"/>
      <c r="N11" s="164"/>
      <c r="O11" s="164"/>
      <c r="P11" s="164"/>
      <c r="Q11" s="164"/>
      <c r="R11" s="164"/>
      <c r="S11" s="164"/>
      <c r="T11" s="164"/>
      <c r="U11" s="164"/>
      <c r="V11" s="164"/>
      <c r="W11" s="164"/>
      <c r="X11" s="164"/>
      <c r="Y11" s="164"/>
      <c r="Z11" s="164"/>
      <c r="AA11" s="164"/>
      <c r="AB11" s="164"/>
      <c r="AC11" s="164"/>
      <c r="AD11" s="164"/>
      <c r="AE11" s="163">
        <v>0</v>
      </c>
      <c r="AF11" s="163">
        <v>0</v>
      </c>
      <c r="AG11" s="163">
        <v>0</v>
      </c>
      <c r="AH11" s="163">
        <v>0</v>
      </c>
      <c r="AI11" s="163">
        <v>0</v>
      </c>
      <c r="AJ11" s="163">
        <v>0</v>
      </c>
      <c r="AK11" s="163">
        <v>0</v>
      </c>
      <c r="AL11" s="163">
        <v>0</v>
      </c>
      <c r="AM11" s="163">
        <v>0</v>
      </c>
      <c r="AN11" s="163">
        <v>0</v>
      </c>
      <c r="AO11" s="163">
        <v>0</v>
      </c>
      <c r="AP11" s="163">
        <v>0</v>
      </c>
      <c r="AQ11" s="163">
        <v>0</v>
      </c>
      <c r="AR11" s="163">
        <v>0</v>
      </c>
      <c r="AS11" s="163">
        <v>0</v>
      </c>
      <c r="AT11" s="163">
        <v>0</v>
      </c>
    </row>
    <row r="12" spans="1:46" s="45" customFormat="1" ht="42" customHeight="1">
      <c r="A12" s="378" t="s">
        <v>69</v>
      </c>
      <c r="B12" s="378"/>
      <c r="C12" s="378"/>
      <c r="D12" s="138" t="s">
        <v>70</v>
      </c>
      <c r="E12" s="140">
        <v>4</v>
      </c>
      <c r="F12" s="163">
        <v>0</v>
      </c>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3">
        <v>0</v>
      </c>
      <c r="AF12" s="163">
        <v>0</v>
      </c>
      <c r="AG12" s="163">
        <v>0</v>
      </c>
      <c r="AH12" s="163">
        <v>0</v>
      </c>
      <c r="AI12" s="163">
        <v>0</v>
      </c>
      <c r="AJ12" s="163">
        <v>0</v>
      </c>
      <c r="AK12" s="163">
        <v>0</v>
      </c>
      <c r="AL12" s="163">
        <v>0</v>
      </c>
      <c r="AM12" s="163">
        <v>0</v>
      </c>
      <c r="AN12" s="163">
        <v>0</v>
      </c>
      <c r="AO12" s="163">
        <v>0</v>
      </c>
      <c r="AP12" s="163">
        <v>0</v>
      </c>
      <c r="AQ12" s="163">
        <v>0</v>
      </c>
      <c r="AR12" s="163">
        <v>0</v>
      </c>
      <c r="AS12" s="163">
        <v>0</v>
      </c>
      <c r="AT12" s="163">
        <v>0</v>
      </c>
    </row>
    <row r="13" spans="1:46" s="45" customFormat="1" ht="42" customHeight="1">
      <c r="A13" s="378" t="s">
        <v>71</v>
      </c>
      <c r="B13" s="378"/>
      <c r="C13" s="378"/>
      <c r="D13" s="138" t="s">
        <v>115</v>
      </c>
      <c r="E13" s="140">
        <v>5</v>
      </c>
      <c r="F13" s="163">
        <v>0</v>
      </c>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3">
        <v>0</v>
      </c>
      <c r="AF13" s="163">
        <v>0</v>
      </c>
      <c r="AG13" s="163">
        <v>0</v>
      </c>
      <c r="AH13" s="163">
        <v>0</v>
      </c>
      <c r="AI13" s="163">
        <v>0</v>
      </c>
      <c r="AJ13" s="163">
        <v>0</v>
      </c>
      <c r="AK13" s="163">
        <v>0</v>
      </c>
      <c r="AL13" s="163">
        <v>0</v>
      </c>
      <c r="AM13" s="163">
        <v>0</v>
      </c>
      <c r="AN13" s="163">
        <v>0</v>
      </c>
      <c r="AO13" s="163">
        <v>0</v>
      </c>
      <c r="AP13" s="163">
        <v>0</v>
      </c>
      <c r="AQ13" s="163">
        <v>0</v>
      </c>
      <c r="AR13" s="163">
        <v>0</v>
      </c>
      <c r="AS13" s="163">
        <v>0</v>
      </c>
      <c r="AT13" s="163">
        <v>0</v>
      </c>
    </row>
    <row r="14" spans="1:46" s="45" customFormat="1" ht="24.75" customHeight="1">
      <c r="A14" s="378" t="s">
        <v>72</v>
      </c>
      <c r="B14" s="378"/>
      <c r="C14" s="378"/>
      <c r="D14" s="138">
        <v>131</v>
      </c>
      <c r="E14" s="140">
        <v>6</v>
      </c>
      <c r="F14" s="163">
        <v>0</v>
      </c>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3">
        <v>0</v>
      </c>
      <c r="AF14" s="163">
        <v>0</v>
      </c>
      <c r="AG14" s="163">
        <v>0</v>
      </c>
      <c r="AH14" s="163">
        <v>0</v>
      </c>
      <c r="AI14" s="163">
        <v>0</v>
      </c>
      <c r="AJ14" s="163">
        <v>0</v>
      </c>
      <c r="AK14" s="163">
        <v>0</v>
      </c>
      <c r="AL14" s="163">
        <v>0</v>
      </c>
      <c r="AM14" s="163">
        <v>0</v>
      </c>
      <c r="AN14" s="163">
        <v>0</v>
      </c>
      <c r="AO14" s="163">
        <v>0</v>
      </c>
      <c r="AP14" s="163">
        <v>0</v>
      </c>
      <c r="AQ14" s="163">
        <v>0</v>
      </c>
      <c r="AR14" s="163">
        <v>0</v>
      </c>
      <c r="AS14" s="163">
        <v>0</v>
      </c>
      <c r="AT14" s="163">
        <v>0</v>
      </c>
    </row>
    <row r="15" spans="1:46" s="45" customFormat="1" ht="42" customHeight="1">
      <c r="A15" s="378" t="s">
        <v>73</v>
      </c>
      <c r="B15" s="378"/>
      <c r="C15" s="378"/>
      <c r="D15" s="138" t="s">
        <v>74</v>
      </c>
      <c r="E15" s="140">
        <v>7</v>
      </c>
      <c r="F15" s="163">
        <v>0</v>
      </c>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3">
        <v>0</v>
      </c>
      <c r="AF15" s="163">
        <v>0</v>
      </c>
      <c r="AG15" s="163">
        <v>0</v>
      </c>
      <c r="AH15" s="163">
        <v>0</v>
      </c>
      <c r="AI15" s="163">
        <v>0</v>
      </c>
      <c r="AJ15" s="163">
        <v>0</v>
      </c>
      <c r="AK15" s="163">
        <v>0</v>
      </c>
      <c r="AL15" s="163">
        <v>0</v>
      </c>
      <c r="AM15" s="163">
        <v>0</v>
      </c>
      <c r="AN15" s="163">
        <v>0</v>
      </c>
      <c r="AO15" s="163">
        <v>0</v>
      </c>
      <c r="AP15" s="163">
        <v>0</v>
      </c>
      <c r="AQ15" s="163">
        <v>0</v>
      </c>
      <c r="AR15" s="163">
        <v>0</v>
      </c>
      <c r="AS15" s="163">
        <v>0</v>
      </c>
      <c r="AT15" s="163">
        <v>0</v>
      </c>
    </row>
    <row r="16" spans="1:46" s="45" customFormat="1" ht="24.75" customHeight="1">
      <c r="A16" s="378" t="s">
        <v>75</v>
      </c>
      <c r="B16" s="378"/>
      <c r="C16" s="378"/>
      <c r="D16" s="138">
        <v>158</v>
      </c>
      <c r="E16" s="140">
        <v>8</v>
      </c>
      <c r="F16" s="163">
        <v>0</v>
      </c>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3">
        <v>0</v>
      </c>
      <c r="AF16" s="163">
        <v>0</v>
      </c>
      <c r="AG16" s="163">
        <v>0</v>
      </c>
      <c r="AH16" s="163">
        <v>0</v>
      </c>
      <c r="AI16" s="163">
        <v>0</v>
      </c>
      <c r="AJ16" s="163">
        <v>0</v>
      </c>
      <c r="AK16" s="163">
        <v>0</v>
      </c>
      <c r="AL16" s="163">
        <v>0</v>
      </c>
      <c r="AM16" s="163">
        <v>0</v>
      </c>
      <c r="AN16" s="163">
        <v>0</v>
      </c>
      <c r="AO16" s="163">
        <v>0</v>
      </c>
      <c r="AP16" s="163">
        <v>0</v>
      </c>
      <c r="AQ16" s="163">
        <v>0</v>
      </c>
      <c r="AR16" s="163">
        <v>0</v>
      </c>
      <c r="AS16" s="163">
        <v>0</v>
      </c>
      <c r="AT16" s="163">
        <v>0</v>
      </c>
    </row>
    <row r="17" spans="1:46" s="45" customFormat="1" ht="24.75" customHeight="1">
      <c r="A17" s="351" t="s">
        <v>187</v>
      </c>
      <c r="B17" s="352"/>
      <c r="C17" s="353"/>
      <c r="D17" s="138" t="s">
        <v>188</v>
      </c>
      <c r="E17" s="140">
        <v>9</v>
      </c>
      <c r="F17" s="163">
        <v>0</v>
      </c>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3">
        <v>0</v>
      </c>
      <c r="AF17" s="163">
        <v>0</v>
      </c>
      <c r="AG17" s="163">
        <v>0</v>
      </c>
      <c r="AH17" s="163">
        <v>0</v>
      </c>
      <c r="AI17" s="163">
        <v>0</v>
      </c>
      <c r="AJ17" s="163">
        <v>0</v>
      </c>
      <c r="AK17" s="163">
        <v>0</v>
      </c>
      <c r="AL17" s="163">
        <v>0</v>
      </c>
      <c r="AM17" s="163">
        <v>0</v>
      </c>
      <c r="AN17" s="163">
        <v>0</v>
      </c>
      <c r="AO17" s="163">
        <v>0</v>
      </c>
      <c r="AP17" s="163">
        <v>0</v>
      </c>
      <c r="AQ17" s="163">
        <v>0</v>
      </c>
      <c r="AR17" s="163">
        <v>0</v>
      </c>
      <c r="AS17" s="163">
        <v>0</v>
      </c>
      <c r="AT17" s="163">
        <v>0</v>
      </c>
    </row>
    <row r="18" spans="1:46" s="45" customFormat="1" ht="24.75" customHeight="1">
      <c r="A18" s="378" t="s">
        <v>80</v>
      </c>
      <c r="B18" s="378"/>
      <c r="C18" s="378"/>
      <c r="D18" s="138" t="s">
        <v>116</v>
      </c>
      <c r="E18" s="140">
        <v>10</v>
      </c>
      <c r="F18" s="163">
        <v>0</v>
      </c>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3">
        <v>0</v>
      </c>
      <c r="AF18" s="163">
        <v>0</v>
      </c>
      <c r="AG18" s="163">
        <v>0</v>
      </c>
      <c r="AH18" s="163">
        <v>0</v>
      </c>
      <c r="AI18" s="163">
        <v>0</v>
      </c>
      <c r="AJ18" s="163">
        <v>0</v>
      </c>
      <c r="AK18" s="163">
        <v>0</v>
      </c>
      <c r="AL18" s="163">
        <v>0</v>
      </c>
      <c r="AM18" s="163">
        <v>0</v>
      </c>
      <c r="AN18" s="163">
        <v>0</v>
      </c>
      <c r="AO18" s="163">
        <v>0</v>
      </c>
      <c r="AP18" s="163">
        <v>0</v>
      </c>
      <c r="AQ18" s="163">
        <v>0</v>
      </c>
      <c r="AR18" s="163">
        <v>0</v>
      </c>
      <c r="AS18" s="163">
        <v>0</v>
      </c>
      <c r="AT18" s="163">
        <v>0</v>
      </c>
    </row>
    <row r="19" spans="1:46" s="45" customFormat="1" ht="24.75" customHeight="1">
      <c r="A19" s="378" t="s">
        <v>81</v>
      </c>
      <c r="B19" s="378"/>
      <c r="C19" s="378"/>
      <c r="D19" s="138">
        <v>160</v>
      </c>
      <c r="E19" s="140">
        <v>11</v>
      </c>
      <c r="F19" s="163">
        <v>0</v>
      </c>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3">
        <v>0</v>
      </c>
      <c r="AF19" s="163">
        <v>0</v>
      </c>
      <c r="AG19" s="163">
        <v>0</v>
      </c>
      <c r="AH19" s="163">
        <v>0</v>
      </c>
      <c r="AI19" s="163">
        <v>0</v>
      </c>
      <c r="AJ19" s="163">
        <v>0</v>
      </c>
      <c r="AK19" s="163">
        <v>0</v>
      </c>
      <c r="AL19" s="163">
        <v>0</v>
      </c>
      <c r="AM19" s="163">
        <v>0</v>
      </c>
      <c r="AN19" s="163">
        <v>0</v>
      </c>
      <c r="AO19" s="163">
        <v>0</v>
      </c>
      <c r="AP19" s="163">
        <v>0</v>
      </c>
      <c r="AQ19" s="163">
        <v>0</v>
      </c>
      <c r="AR19" s="163">
        <v>0</v>
      </c>
      <c r="AS19" s="163">
        <v>0</v>
      </c>
      <c r="AT19" s="163">
        <v>0</v>
      </c>
    </row>
    <row r="20" spans="1:46" s="45" customFormat="1" ht="24.75" customHeight="1">
      <c r="A20" s="351" t="s">
        <v>76</v>
      </c>
      <c r="B20" s="352"/>
      <c r="C20" s="353"/>
      <c r="D20" s="138">
        <v>161</v>
      </c>
      <c r="E20" s="140">
        <v>12</v>
      </c>
      <c r="F20" s="163">
        <v>0</v>
      </c>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3">
        <v>0</v>
      </c>
      <c r="AF20" s="163">
        <v>0</v>
      </c>
      <c r="AG20" s="163">
        <v>0</v>
      </c>
      <c r="AH20" s="163">
        <v>0</v>
      </c>
      <c r="AI20" s="163">
        <v>0</v>
      </c>
      <c r="AJ20" s="163">
        <v>0</v>
      </c>
      <c r="AK20" s="163">
        <v>0</v>
      </c>
      <c r="AL20" s="163">
        <v>0</v>
      </c>
      <c r="AM20" s="163">
        <v>0</v>
      </c>
      <c r="AN20" s="163">
        <v>0</v>
      </c>
      <c r="AO20" s="163">
        <v>0</v>
      </c>
      <c r="AP20" s="163">
        <v>0</v>
      </c>
      <c r="AQ20" s="163">
        <v>0</v>
      </c>
      <c r="AR20" s="163">
        <v>0</v>
      </c>
      <c r="AS20" s="163">
        <v>0</v>
      </c>
      <c r="AT20" s="163">
        <v>0</v>
      </c>
    </row>
    <row r="21" spans="1:46" s="45" customFormat="1" ht="24.75" customHeight="1">
      <c r="A21" s="351" t="s">
        <v>77</v>
      </c>
      <c r="B21" s="352"/>
      <c r="C21" s="353"/>
      <c r="D21" s="138">
        <v>162</v>
      </c>
      <c r="E21" s="140">
        <v>13</v>
      </c>
      <c r="F21" s="163">
        <v>0</v>
      </c>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3">
        <v>0</v>
      </c>
      <c r="AF21" s="163">
        <v>0</v>
      </c>
      <c r="AG21" s="163">
        <v>0</v>
      </c>
      <c r="AH21" s="163">
        <v>0</v>
      </c>
      <c r="AI21" s="163">
        <v>0</v>
      </c>
      <c r="AJ21" s="163">
        <v>0</v>
      </c>
      <c r="AK21" s="163">
        <v>0</v>
      </c>
      <c r="AL21" s="163">
        <v>0</v>
      </c>
      <c r="AM21" s="163">
        <v>0</v>
      </c>
      <c r="AN21" s="163">
        <v>0</v>
      </c>
      <c r="AO21" s="163">
        <v>0</v>
      </c>
      <c r="AP21" s="163">
        <v>0</v>
      </c>
      <c r="AQ21" s="163">
        <v>0</v>
      </c>
      <c r="AR21" s="163">
        <v>0</v>
      </c>
      <c r="AS21" s="163">
        <v>0</v>
      </c>
      <c r="AT21" s="163">
        <v>0</v>
      </c>
    </row>
    <row r="22" spans="1:46" s="45" customFormat="1" ht="24.75" customHeight="1">
      <c r="A22" s="378" t="s">
        <v>78</v>
      </c>
      <c r="B22" s="378"/>
      <c r="C22" s="378"/>
      <c r="D22" s="138">
        <v>163</v>
      </c>
      <c r="E22" s="140">
        <v>14</v>
      </c>
      <c r="F22" s="163">
        <v>0</v>
      </c>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3">
        <v>0</v>
      </c>
      <c r="AF22" s="163">
        <v>0</v>
      </c>
      <c r="AG22" s="163">
        <v>0</v>
      </c>
      <c r="AH22" s="163">
        <v>0</v>
      </c>
      <c r="AI22" s="163">
        <v>0</v>
      </c>
      <c r="AJ22" s="163">
        <v>0</v>
      </c>
      <c r="AK22" s="163">
        <v>0</v>
      </c>
      <c r="AL22" s="163">
        <v>0</v>
      </c>
      <c r="AM22" s="163">
        <v>0</v>
      </c>
      <c r="AN22" s="163">
        <v>0</v>
      </c>
      <c r="AO22" s="163">
        <v>0</v>
      </c>
      <c r="AP22" s="163">
        <v>0</v>
      </c>
      <c r="AQ22" s="163">
        <v>0</v>
      </c>
      <c r="AR22" s="163">
        <v>0</v>
      </c>
      <c r="AS22" s="163">
        <v>0</v>
      </c>
      <c r="AT22" s="163">
        <v>0</v>
      </c>
    </row>
    <row r="23" spans="1:46" s="45" customFormat="1" ht="24.75" customHeight="1">
      <c r="A23" s="378" t="s">
        <v>82</v>
      </c>
      <c r="B23" s="378"/>
      <c r="C23" s="378"/>
      <c r="D23" s="138">
        <v>166</v>
      </c>
      <c r="E23" s="140">
        <v>15</v>
      </c>
      <c r="F23" s="163">
        <v>0</v>
      </c>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3">
        <v>0</v>
      </c>
      <c r="AF23" s="163">
        <v>0</v>
      </c>
      <c r="AG23" s="163">
        <v>0</v>
      </c>
      <c r="AH23" s="163">
        <v>0</v>
      </c>
      <c r="AI23" s="163">
        <v>0</v>
      </c>
      <c r="AJ23" s="163">
        <v>0</v>
      </c>
      <c r="AK23" s="163">
        <v>0</v>
      </c>
      <c r="AL23" s="163">
        <v>0</v>
      </c>
      <c r="AM23" s="163">
        <v>0</v>
      </c>
      <c r="AN23" s="163">
        <v>0</v>
      </c>
      <c r="AO23" s="163">
        <v>0</v>
      </c>
      <c r="AP23" s="163">
        <v>0</v>
      </c>
      <c r="AQ23" s="163">
        <v>0</v>
      </c>
      <c r="AR23" s="163">
        <v>0</v>
      </c>
      <c r="AS23" s="163">
        <v>0</v>
      </c>
      <c r="AT23" s="163">
        <v>0</v>
      </c>
    </row>
    <row r="24" spans="1:46" s="45" customFormat="1" ht="24.75" customHeight="1">
      <c r="A24" s="378" t="s">
        <v>83</v>
      </c>
      <c r="B24" s="378"/>
      <c r="C24" s="378"/>
      <c r="D24" s="138" t="s">
        <v>879</v>
      </c>
      <c r="E24" s="140">
        <v>16</v>
      </c>
      <c r="F24" s="163">
        <v>0</v>
      </c>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3">
        <v>0</v>
      </c>
      <c r="AF24" s="163">
        <v>0</v>
      </c>
      <c r="AG24" s="163">
        <v>0</v>
      </c>
      <c r="AH24" s="163">
        <v>0</v>
      </c>
      <c r="AI24" s="163">
        <v>0</v>
      </c>
      <c r="AJ24" s="163">
        <v>0</v>
      </c>
      <c r="AK24" s="163">
        <v>0</v>
      </c>
      <c r="AL24" s="163">
        <v>0</v>
      </c>
      <c r="AM24" s="163">
        <v>0</v>
      </c>
      <c r="AN24" s="163">
        <v>0</v>
      </c>
      <c r="AO24" s="163">
        <v>0</v>
      </c>
      <c r="AP24" s="163">
        <v>0</v>
      </c>
      <c r="AQ24" s="163">
        <v>0</v>
      </c>
      <c r="AR24" s="163">
        <v>0</v>
      </c>
      <c r="AS24" s="163">
        <v>0</v>
      </c>
      <c r="AT24" s="163">
        <v>0</v>
      </c>
    </row>
    <row r="25" spans="1:46" s="45" customFormat="1" ht="24.75" customHeight="1">
      <c r="A25" s="351" t="s">
        <v>117</v>
      </c>
      <c r="B25" s="352"/>
      <c r="C25" s="353"/>
      <c r="D25" s="138">
        <v>204</v>
      </c>
      <c r="E25" s="140">
        <v>17</v>
      </c>
      <c r="F25" s="163">
        <v>0</v>
      </c>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3">
        <v>0</v>
      </c>
      <c r="AF25" s="163">
        <v>0</v>
      </c>
      <c r="AG25" s="163">
        <v>0</v>
      </c>
      <c r="AH25" s="163">
        <v>0</v>
      </c>
      <c r="AI25" s="163">
        <v>0</v>
      </c>
      <c r="AJ25" s="163">
        <v>0</v>
      </c>
      <c r="AK25" s="163">
        <v>0</v>
      </c>
      <c r="AL25" s="163">
        <v>0</v>
      </c>
      <c r="AM25" s="163">
        <v>0</v>
      </c>
      <c r="AN25" s="163">
        <v>0</v>
      </c>
      <c r="AO25" s="163">
        <v>0</v>
      </c>
      <c r="AP25" s="163">
        <v>0</v>
      </c>
      <c r="AQ25" s="163">
        <v>0</v>
      </c>
      <c r="AR25" s="163">
        <v>0</v>
      </c>
      <c r="AS25" s="163">
        <v>0</v>
      </c>
      <c r="AT25" s="163">
        <v>0</v>
      </c>
    </row>
    <row r="26" spans="1:46" s="45" customFormat="1" ht="24.75" customHeight="1">
      <c r="A26" s="351" t="s">
        <v>118</v>
      </c>
      <c r="B26" s="352"/>
      <c r="C26" s="353"/>
      <c r="D26" s="138">
        <v>205</v>
      </c>
      <c r="E26" s="140">
        <v>18</v>
      </c>
      <c r="F26" s="163">
        <v>0</v>
      </c>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3">
        <v>0</v>
      </c>
      <c r="AF26" s="163">
        <v>0</v>
      </c>
      <c r="AG26" s="163">
        <v>0</v>
      </c>
      <c r="AH26" s="163">
        <v>0</v>
      </c>
      <c r="AI26" s="163">
        <v>0</v>
      </c>
      <c r="AJ26" s="163">
        <v>0</v>
      </c>
      <c r="AK26" s="163">
        <v>0</v>
      </c>
      <c r="AL26" s="163">
        <v>0</v>
      </c>
      <c r="AM26" s="163">
        <v>0</v>
      </c>
      <c r="AN26" s="163">
        <v>0</v>
      </c>
      <c r="AO26" s="163">
        <v>0</v>
      </c>
      <c r="AP26" s="163">
        <v>0</v>
      </c>
      <c r="AQ26" s="163">
        <v>0</v>
      </c>
      <c r="AR26" s="163">
        <v>0</v>
      </c>
      <c r="AS26" s="163">
        <v>0</v>
      </c>
      <c r="AT26" s="163">
        <v>0</v>
      </c>
    </row>
    <row r="27" spans="1:46" s="45" customFormat="1" ht="42" customHeight="1">
      <c r="A27" s="351" t="s">
        <v>119</v>
      </c>
      <c r="B27" s="352"/>
      <c r="C27" s="353"/>
      <c r="D27" s="184" t="s">
        <v>323</v>
      </c>
      <c r="E27" s="140">
        <v>19</v>
      </c>
      <c r="F27" s="163">
        <v>0</v>
      </c>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3">
        <v>0</v>
      </c>
      <c r="AF27" s="163">
        <v>0</v>
      </c>
      <c r="AG27" s="163">
        <v>0</v>
      </c>
      <c r="AH27" s="163">
        <v>0</v>
      </c>
      <c r="AI27" s="163">
        <v>0</v>
      </c>
      <c r="AJ27" s="163">
        <v>0</v>
      </c>
      <c r="AK27" s="163">
        <v>0</v>
      </c>
      <c r="AL27" s="163">
        <v>0</v>
      </c>
      <c r="AM27" s="163">
        <v>0</v>
      </c>
      <c r="AN27" s="163">
        <v>0</v>
      </c>
      <c r="AO27" s="163">
        <v>0</v>
      </c>
      <c r="AP27" s="163">
        <v>0</v>
      </c>
      <c r="AQ27" s="163">
        <v>0</v>
      </c>
      <c r="AR27" s="163">
        <v>0</v>
      </c>
      <c r="AS27" s="163">
        <v>0</v>
      </c>
      <c r="AT27" s="163">
        <v>0</v>
      </c>
    </row>
    <row r="28" spans="1:46" s="45" customFormat="1" ht="24.75" customHeight="1">
      <c r="A28" s="351" t="s">
        <v>120</v>
      </c>
      <c r="B28" s="352"/>
      <c r="C28" s="353"/>
      <c r="D28" s="138">
        <v>207</v>
      </c>
      <c r="E28" s="140">
        <v>20</v>
      </c>
      <c r="F28" s="163">
        <v>0</v>
      </c>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3">
        <v>0</v>
      </c>
      <c r="AF28" s="163">
        <v>0</v>
      </c>
      <c r="AG28" s="163">
        <v>0</v>
      </c>
      <c r="AH28" s="163">
        <v>0</v>
      </c>
      <c r="AI28" s="163">
        <v>0</v>
      </c>
      <c r="AJ28" s="163">
        <v>0</v>
      </c>
      <c r="AK28" s="163">
        <v>0</v>
      </c>
      <c r="AL28" s="163">
        <v>0</v>
      </c>
      <c r="AM28" s="163">
        <v>0</v>
      </c>
      <c r="AN28" s="163">
        <v>0</v>
      </c>
      <c r="AO28" s="163">
        <v>0</v>
      </c>
      <c r="AP28" s="163">
        <v>0</v>
      </c>
      <c r="AQ28" s="163">
        <v>0</v>
      </c>
      <c r="AR28" s="163">
        <v>0</v>
      </c>
      <c r="AS28" s="163">
        <v>0</v>
      </c>
      <c r="AT28" s="163">
        <v>0</v>
      </c>
    </row>
    <row r="29" spans="1:46" s="45" customFormat="1" ht="42" customHeight="1">
      <c r="A29" s="378" t="s">
        <v>121</v>
      </c>
      <c r="B29" s="378"/>
      <c r="C29" s="378"/>
      <c r="D29" s="138" t="s">
        <v>880</v>
      </c>
      <c r="E29" s="140">
        <v>21</v>
      </c>
      <c r="F29" s="163">
        <v>0</v>
      </c>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3">
        <v>0</v>
      </c>
      <c r="AF29" s="163">
        <v>0</v>
      </c>
      <c r="AG29" s="163">
        <v>0</v>
      </c>
      <c r="AH29" s="163">
        <v>0</v>
      </c>
      <c r="AI29" s="163">
        <v>0</v>
      </c>
      <c r="AJ29" s="163">
        <v>0</v>
      </c>
      <c r="AK29" s="163">
        <v>0</v>
      </c>
      <c r="AL29" s="163">
        <v>0</v>
      </c>
      <c r="AM29" s="163">
        <v>0</v>
      </c>
      <c r="AN29" s="163">
        <v>0</v>
      </c>
      <c r="AO29" s="163">
        <v>0</v>
      </c>
      <c r="AP29" s="163">
        <v>0</v>
      </c>
      <c r="AQ29" s="163">
        <v>0</v>
      </c>
      <c r="AR29" s="163">
        <v>0</v>
      </c>
      <c r="AS29" s="163">
        <v>0</v>
      </c>
      <c r="AT29" s="163">
        <v>0</v>
      </c>
    </row>
    <row r="30" spans="1:46" s="45" customFormat="1" ht="24.75" customHeight="1">
      <c r="A30" s="378" t="s">
        <v>88</v>
      </c>
      <c r="B30" s="378"/>
      <c r="C30" s="378"/>
      <c r="D30" s="138">
        <v>213</v>
      </c>
      <c r="E30" s="140">
        <v>22</v>
      </c>
      <c r="F30" s="163">
        <v>0</v>
      </c>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3">
        <v>0</v>
      </c>
      <c r="AF30" s="163">
        <v>0</v>
      </c>
      <c r="AG30" s="163">
        <v>0</v>
      </c>
      <c r="AH30" s="163">
        <v>0</v>
      </c>
      <c r="AI30" s="163">
        <v>0</v>
      </c>
      <c r="AJ30" s="163">
        <v>0</v>
      </c>
      <c r="AK30" s="163">
        <v>0</v>
      </c>
      <c r="AL30" s="163">
        <v>0</v>
      </c>
      <c r="AM30" s="163">
        <v>0</v>
      </c>
      <c r="AN30" s="163">
        <v>0</v>
      </c>
      <c r="AO30" s="163">
        <v>0</v>
      </c>
      <c r="AP30" s="163">
        <v>0</v>
      </c>
      <c r="AQ30" s="163">
        <v>0</v>
      </c>
      <c r="AR30" s="163">
        <v>0</v>
      </c>
      <c r="AS30" s="163">
        <v>0</v>
      </c>
      <c r="AT30" s="163">
        <v>0</v>
      </c>
    </row>
    <row r="31" spans="1:46" s="45" customFormat="1" ht="24.75" customHeight="1">
      <c r="A31" s="378" t="s">
        <v>91</v>
      </c>
      <c r="B31" s="378"/>
      <c r="C31" s="378"/>
      <c r="D31" s="138" t="s">
        <v>100</v>
      </c>
      <c r="E31" s="140">
        <v>23</v>
      </c>
      <c r="F31" s="163">
        <v>0</v>
      </c>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3">
        <v>0</v>
      </c>
      <c r="AF31" s="163">
        <v>0</v>
      </c>
      <c r="AG31" s="163">
        <v>0</v>
      </c>
      <c r="AH31" s="163">
        <v>0</v>
      </c>
      <c r="AI31" s="163">
        <v>0</v>
      </c>
      <c r="AJ31" s="163">
        <v>0</v>
      </c>
      <c r="AK31" s="163">
        <v>0</v>
      </c>
      <c r="AL31" s="163">
        <v>0</v>
      </c>
      <c r="AM31" s="163">
        <v>0</v>
      </c>
      <c r="AN31" s="163">
        <v>0</v>
      </c>
      <c r="AO31" s="163">
        <v>0</v>
      </c>
      <c r="AP31" s="163">
        <v>0</v>
      </c>
      <c r="AQ31" s="163">
        <v>0</v>
      </c>
      <c r="AR31" s="163">
        <v>0</v>
      </c>
      <c r="AS31" s="163">
        <v>0</v>
      </c>
      <c r="AT31" s="163">
        <v>0</v>
      </c>
    </row>
    <row r="32" spans="1:46" s="45" customFormat="1" ht="30" customHeight="1">
      <c r="A32" s="378" t="s">
        <v>90</v>
      </c>
      <c r="B32" s="378"/>
      <c r="C32" s="378"/>
      <c r="D32" s="138" t="s">
        <v>122</v>
      </c>
      <c r="E32" s="140">
        <v>24</v>
      </c>
      <c r="F32" s="163">
        <v>0</v>
      </c>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3">
        <v>0</v>
      </c>
      <c r="AF32" s="163">
        <v>0</v>
      </c>
      <c r="AG32" s="163">
        <v>0</v>
      </c>
      <c r="AH32" s="163">
        <v>0</v>
      </c>
      <c r="AI32" s="163">
        <v>0</v>
      </c>
      <c r="AJ32" s="163">
        <v>0</v>
      </c>
      <c r="AK32" s="163">
        <v>0</v>
      </c>
      <c r="AL32" s="163">
        <v>0</v>
      </c>
      <c r="AM32" s="163">
        <v>0</v>
      </c>
      <c r="AN32" s="163">
        <v>0</v>
      </c>
      <c r="AO32" s="163">
        <v>0</v>
      </c>
      <c r="AP32" s="163">
        <v>0</v>
      </c>
      <c r="AQ32" s="163">
        <v>0</v>
      </c>
      <c r="AR32" s="163">
        <v>0</v>
      </c>
      <c r="AS32" s="163">
        <v>0</v>
      </c>
      <c r="AT32" s="163">
        <v>0</v>
      </c>
    </row>
    <row r="33" spans="1:46" s="45" customFormat="1" ht="42" customHeight="1">
      <c r="A33" s="378" t="s">
        <v>92</v>
      </c>
      <c r="B33" s="378"/>
      <c r="C33" s="378"/>
      <c r="D33" s="184" t="s">
        <v>237</v>
      </c>
      <c r="E33" s="140">
        <v>25</v>
      </c>
      <c r="F33" s="163">
        <v>0</v>
      </c>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3">
        <v>0</v>
      </c>
      <c r="AF33" s="163">
        <v>0</v>
      </c>
      <c r="AG33" s="163">
        <v>0</v>
      </c>
      <c r="AH33" s="163">
        <v>0</v>
      </c>
      <c r="AI33" s="163">
        <v>0</v>
      </c>
      <c r="AJ33" s="163">
        <v>0</v>
      </c>
      <c r="AK33" s="163">
        <v>0</v>
      </c>
      <c r="AL33" s="163">
        <v>0</v>
      </c>
      <c r="AM33" s="163">
        <v>0</v>
      </c>
      <c r="AN33" s="163">
        <v>0</v>
      </c>
      <c r="AO33" s="163">
        <v>0</v>
      </c>
      <c r="AP33" s="163">
        <v>0</v>
      </c>
      <c r="AQ33" s="163">
        <v>0</v>
      </c>
      <c r="AR33" s="163">
        <v>0</v>
      </c>
      <c r="AS33" s="163">
        <v>0</v>
      </c>
      <c r="AT33" s="163">
        <v>0</v>
      </c>
    </row>
    <row r="34" spans="1:46" s="45" customFormat="1" ht="24.75" customHeight="1">
      <c r="A34" s="378" t="s">
        <v>123</v>
      </c>
      <c r="B34" s="378"/>
      <c r="C34" s="378"/>
      <c r="D34" s="138" t="s">
        <v>124</v>
      </c>
      <c r="E34" s="140">
        <v>26</v>
      </c>
      <c r="F34" s="163">
        <v>0</v>
      </c>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3">
        <v>0</v>
      </c>
      <c r="AF34" s="163">
        <v>0</v>
      </c>
      <c r="AG34" s="163">
        <v>0</v>
      </c>
      <c r="AH34" s="163">
        <v>0</v>
      </c>
      <c r="AI34" s="163">
        <v>0</v>
      </c>
      <c r="AJ34" s="163">
        <v>0</v>
      </c>
      <c r="AK34" s="163">
        <v>0</v>
      </c>
      <c r="AL34" s="163">
        <v>0</v>
      </c>
      <c r="AM34" s="163">
        <v>0</v>
      </c>
      <c r="AN34" s="163">
        <v>0</v>
      </c>
      <c r="AO34" s="163">
        <v>0</v>
      </c>
      <c r="AP34" s="163">
        <v>0</v>
      </c>
      <c r="AQ34" s="163">
        <v>0</v>
      </c>
      <c r="AR34" s="163">
        <v>0</v>
      </c>
      <c r="AS34" s="163">
        <v>0</v>
      </c>
      <c r="AT34" s="163">
        <v>0</v>
      </c>
    </row>
    <row r="35" spans="1:46" s="45" customFormat="1" ht="24.75" customHeight="1">
      <c r="A35" s="378" t="s">
        <v>89</v>
      </c>
      <c r="B35" s="378"/>
      <c r="C35" s="378"/>
      <c r="D35" s="138" t="s">
        <v>101</v>
      </c>
      <c r="E35" s="140">
        <v>27</v>
      </c>
      <c r="F35" s="163">
        <v>0</v>
      </c>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3">
        <v>0</v>
      </c>
      <c r="AF35" s="163">
        <v>0</v>
      </c>
      <c r="AG35" s="163">
        <v>0</v>
      </c>
      <c r="AH35" s="163">
        <v>0</v>
      </c>
      <c r="AI35" s="163">
        <v>0</v>
      </c>
      <c r="AJ35" s="163">
        <v>0</v>
      </c>
      <c r="AK35" s="163">
        <v>0</v>
      </c>
      <c r="AL35" s="163">
        <v>0</v>
      </c>
      <c r="AM35" s="163">
        <v>0</v>
      </c>
      <c r="AN35" s="163">
        <v>0</v>
      </c>
      <c r="AO35" s="163">
        <v>0</v>
      </c>
      <c r="AP35" s="163">
        <v>0</v>
      </c>
      <c r="AQ35" s="163">
        <v>0</v>
      </c>
      <c r="AR35" s="163">
        <v>0</v>
      </c>
      <c r="AS35" s="163">
        <v>0</v>
      </c>
      <c r="AT35" s="163">
        <v>0</v>
      </c>
    </row>
    <row r="36" spans="1:46" s="45" customFormat="1" ht="30" customHeight="1">
      <c r="A36" s="351" t="s">
        <v>79</v>
      </c>
      <c r="B36" s="352"/>
      <c r="C36" s="353"/>
      <c r="D36" s="138" t="s">
        <v>189</v>
      </c>
      <c r="E36" s="140">
        <v>28</v>
      </c>
      <c r="F36" s="163">
        <v>0</v>
      </c>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3">
        <v>0</v>
      </c>
      <c r="AF36" s="163">
        <v>0</v>
      </c>
      <c r="AG36" s="163">
        <v>0</v>
      </c>
      <c r="AH36" s="163">
        <v>0</v>
      </c>
      <c r="AI36" s="163">
        <v>0</v>
      </c>
      <c r="AJ36" s="163">
        <v>0</v>
      </c>
      <c r="AK36" s="163">
        <v>0</v>
      </c>
      <c r="AL36" s="163">
        <v>0</v>
      </c>
      <c r="AM36" s="163">
        <v>0</v>
      </c>
      <c r="AN36" s="163">
        <v>0</v>
      </c>
      <c r="AO36" s="163">
        <v>0</v>
      </c>
      <c r="AP36" s="163">
        <v>0</v>
      </c>
      <c r="AQ36" s="163">
        <v>0</v>
      </c>
      <c r="AR36" s="163">
        <v>0</v>
      </c>
      <c r="AS36" s="163">
        <v>0</v>
      </c>
      <c r="AT36" s="163">
        <v>0</v>
      </c>
    </row>
    <row r="37" spans="1:46" s="45" customFormat="1" ht="24.75" customHeight="1">
      <c r="A37" s="351" t="s">
        <v>125</v>
      </c>
      <c r="B37" s="352"/>
      <c r="C37" s="353"/>
      <c r="D37" s="138">
        <v>289</v>
      </c>
      <c r="E37" s="140">
        <v>29</v>
      </c>
      <c r="F37" s="163">
        <v>0</v>
      </c>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3">
        <v>0</v>
      </c>
      <c r="AF37" s="163">
        <v>0</v>
      </c>
      <c r="AG37" s="163">
        <v>0</v>
      </c>
      <c r="AH37" s="163">
        <v>0</v>
      </c>
      <c r="AI37" s="163">
        <v>0</v>
      </c>
      <c r="AJ37" s="163">
        <v>0</v>
      </c>
      <c r="AK37" s="163">
        <v>0</v>
      </c>
      <c r="AL37" s="163">
        <v>0</v>
      </c>
      <c r="AM37" s="163">
        <v>0</v>
      </c>
      <c r="AN37" s="163">
        <v>0</v>
      </c>
      <c r="AO37" s="163">
        <v>0</v>
      </c>
      <c r="AP37" s="163">
        <v>0</v>
      </c>
      <c r="AQ37" s="163">
        <v>0</v>
      </c>
      <c r="AR37" s="163">
        <v>0</v>
      </c>
      <c r="AS37" s="163">
        <v>0</v>
      </c>
      <c r="AT37" s="163">
        <v>0</v>
      </c>
    </row>
    <row r="38" spans="1:46" s="45" customFormat="1" ht="24.75" customHeight="1">
      <c r="A38" s="351" t="s">
        <v>84</v>
      </c>
      <c r="B38" s="352"/>
      <c r="C38" s="353"/>
      <c r="D38" s="138">
        <v>290</v>
      </c>
      <c r="E38" s="140">
        <v>30</v>
      </c>
      <c r="F38" s="163">
        <v>0</v>
      </c>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3">
        <v>0</v>
      </c>
      <c r="AF38" s="163">
        <v>0</v>
      </c>
      <c r="AG38" s="163">
        <v>0</v>
      </c>
      <c r="AH38" s="163">
        <v>0</v>
      </c>
      <c r="AI38" s="163">
        <v>0</v>
      </c>
      <c r="AJ38" s="163">
        <v>0</v>
      </c>
      <c r="AK38" s="163">
        <v>0</v>
      </c>
      <c r="AL38" s="163">
        <v>0</v>
      </c>
      <c r="AM38" s="163">
        <v>0</v>
      </c>
      <c r="AN38" s="163">
        <v>0</v>
      </c>
      <c r="AO38" s="163">
        <v>0</v>
      </c>
      <c r="AP38" s="163">
        <v>0</v>
      </c>
      <c r="AQ38" s="163">
        <v>0</v>
      </c>
      <c r="AR38" s="163">
        <v>0</v>
      </c>
      <c r="AS38" s="163">
        <v>0</v>
      </c>
      <c r="AT38" s="163">
        <v>0</v>
      </c>
    </row>
    <row r="39" spans="1:46" s="45" customFormat="1" ht="24.75" customHeight="1">
      <c r="A39" s="378" t="s">
        <v>85</v>
      </c>
      <c r="B39" s="378"/>
      <c r="C39" s="378"/>
      <c r="D39" s="138">
        <v>291</v>
      </c>
      <c r="E39" s="140">
        <v>31</v>
      </c>
      <c r="F39" s="163">
        <v>0</v>
      </c>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3">
        <v>0</v>
      </c>
      <c r="AF39" s="163">
        <v>0</v>
      </c>
      <c r="AG39" s="163">
        <v>0</v>
      </c>
      <c r="AH39" s="163">
        <v>0</v>
      </c>
      <c r="AI39" s="163">
        <v>0</v>
      </c>
      <c r="AJ39" s="163">
        <v>0</v>
      </c>
      <c r="AK39" s="163">
        <v>0</v>
      </c>
      <c r="AL39" s="163">
        <v>0</v>
      </c>
      <c r="AM39" s="163">
        <v>0</v>
      </c>
      <c r="AN39" s="163">
        <v>0</v>
      </c>
      <c r="AO39" s="163">
        <v>0</v>
      </c>
      <c r="AP39" s="163">
        <v>0</v>
      </c>
      <c r="AQ39" s="163">
        <v>0</v>
      </c>
      <c r="AR39" s="163">
        <v>0</v>
      </c>
      <c r="AS39" s="163">
        <v>0</v>
      </c>
      <c r="AT39" s="163">
        <v>0</v>
      </c>
    </row>
    <row r="40" spans="1:46" s="45" customFormat="1" ht="24.75" customHeight="1">
      <c r="A40" s="356" t="s">
        <v>313</v>
      </c>
      <c r="B40" s="357"/>
      <c r="C40" s="358"/>
      <c r="D40" s="184" t="s">
        <v>314</v>
      </c>
      <c r="E40" s="140">
        <v>32</v>
      </c>
      <c r="F40" s="163">
        <v>0</v>
      </c>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3">
        <v>0</v>
      </c>
      <c r="AF40" s="163">
        <v>0</v>
      </c>
      <c r="AG40" s="163">
        <v>0</v>
      </c>
      <c r="AH40" s="163">
        <v>0</v>
      </c>
      <c r="AI40" s="163">
        <v>0</v>
      </c>
      <c r="AJ40" s="163">
        <v>0</v>
      </c>
      <c r="AK40" s="163">
        <v>0</v>
      </c>
      <c r="AL40" s="163">
        <v>0</v>
      </c>
      <c r="AM40" s="163">
        <v>0</v>
      </c>
      <c r="AN40" s="163">
        <v>0</v>
      </c>
      <c r="AO40" s="163">
        <v>0</v>
      </c>
      <c r="AP40" s="163">
        <v>0</v>
      </c>
      <c r="AQ40" s="163">
        <v>0</v>
      </c>
      <c r="AR40" s="163">
        <v>0</v>
      </c>
      <c r="AS40" s="163">
        <v>0</v>
      </c>
      <c r="AT40" s="163">
        <v>0</v>
      </c>
    </row>
    <row r="41" spans="1:46" s="45" customFormat="1" ht="42" customHeight="1">
      <c r="A41" s="378" t="s">
        <v>86</v>
      </c>
      <c r="B41" s="378"/>
      <c r="C41" s="378"/>
      <c r="D41" s="138" t="s">
        <v>324</v>
      </c>
      <c r="E41" s="140">
        <v>33</v>
      </c>
      <c r="F41" s="163">
        <v>0</v>
      </c>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3">
        <v>0</v>
      </c>
      <c r="AF41" s="163">
        <v>0</v>
      </c>
      <c r="AG41" s="163">
        <v>0</v>
      </c>
      <c r="AH41" s="163">
        <v>0</v>
      </c>
      <c r="AI41" s="163">
        <v>0</v>
      </c>
      <c r="AJ41" s="163">
        <v>0</v>
      </c>
      <c r="AK41" s="163">
        <v>0</v>
      </c>
      <c r="AL41" s="163">
        <v>0</v>
      </c>
      <c r="AM41" s="163">
        <v>0</v>
      </c>
      <c r="AN41" s="163">
        <v>0</v>
      </c>
      <c r="AO41" s="163">
        <v>0</v>
      </c>
      <c r="AP41" s="163">
        <v>0</v>
      </c>
      <c r="AQ41" s="163">
        <v>0</v>
      </c>
      <c r="AR41" s="163">
        <v>0</v>
      </c>
      <c r="AS41" s="163">
        <v>0</v>
      </c>
      <c r="AT41" s="163">
        <v>0</v>
      </c>
    </row>
    <row r="42" spans="1:46" s="45" customFormat="1" ht="42" customHeight="1">
      <c r="A42" s="378" t="s">
        <v>87</v>
      </c>
      <c r="B42" s="378"/>
      <c r="C42" s="378"/>
      <c r="D42" s="138" t="s">
        <v>141</v>
      </c>
      <c r="E42" s="140">
        <v>34</v>
      </c>
      <c r="F42" s="163">
        <v>0</v>
      </c>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3">
        <v>0</v>
      </c>
      <c r="AF42" s="163">
        <v>0</v>
      </c>
      <c r="AG42" s="163">
        <v>0</v>
      </c>
      <c r="AH42" s="163">
        <v>0</v>
      </c>
      <c r="AI42" s="163">
        <v>0</v>
      </c>
      <c r="AJ42" s="163">
        <v>0</v>
      </c>
      <c r="AK42" s="163">
        <v>0</v>
      </c>
      <c r="AL42" s="163">
        <v>0</v>
      </c>
      <c r="AM42" s="163">
        <v>0</v>
      </c>
      <c r="AN42" s="163">
        <v>0</v>
      </c>
      <c r="AO42" s="163">
        <v>0</v>
      </c>
      <c r="AP42" s="163">
        <v>0</v>
      </c>
      <c r="AQ42" s="163">
        <v>0</v>
      </c>
      <c r="AR42" s="163">
        <v>0</v>
      </c>
      <c r="AS42" s="163">
        <v>0</v>
      </c>
      <c r="AT42" s="163">
        <v>0</v>
      </c>
    </row>
    <row r="43" spans="1:46" s="45" customFormat="1" ht="52.5" customHeight="1">
      <c r="A43" s="382" t="s">
        <v>263</v>
      </c>
      <c r="B43" s="383" t="s">
        <v>190</v>
      </c>
      <c r="C43" s="384"/>
      <c r="D43" s="385" t="s">
        <v>191</v>
      </c>
      <c r="E43" s="140">
        <v>35</v>
      </c>
      <c r="F43" s="163">
        <v>0</v>
      </c>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3">
        <v>0</v>
      </c>
      <c r="AF43" s="163">
        <v>0</v>
      </c>
      <c r="AG43" s="163">
        <v>0</v>
      </c>
      <c r="AH43" s="163">
        <v>0</v>
      </c>
      <c r="AI43" s="163">
        <v>0</v>
      </c>
      <c r="AJ43" s="163">
        <v>0</v>
      </c>
      <c r="AK43" s="163">
        <v>0</v>
      </c>
      <c r="AL43" s="163">
        <v>0</v>
      </c>
      <c r="AM43" s="163">
        <v>0</v>
      </c>
      <c r="AN43" s="163">
        <v>0</v>
      </c>
      <c r="AO43" s="163">
        <v>0</v>
      </c>
      <c r="AP43" s="163">
        <v>0</v>
      </c>
      <c r="AQ43" s="163">
        <v>0</v>
      </c>
      <c r="AR43" s="163">
        <v>0</v>
      </c>
      <c r="AS43" s="163">
        <v>0</v>
      </c>
      <c r="AT43" s="163">
        <v>0</v>
      </c>
    </row>
    <row r="44" spans="1:46" s="45" customFormat="1" ht="78.75" customHeight="1">
      <c r="A44" s="382"/>
      <c r="B44" s="383" t="s">
        <v>325</v>
      </c>
      <c r="C44" s="384"/>
      <c r="D44" s="386"/>
      <c r="E44" s="140">
        <v>36</v>
      </c>
      <c r="F44" s="163">
        <v>0</v>
      </c>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3">
        <v>0</v>
      </c>
      <c r="AF44" s="163">
        <v>0</v>
      </c>
      <c r="AG44" s="163">
        <v>0</v>
      </c>
      <c r="AH44" s="163">
        <v>0</v>
      </c>
      <c r="AI44" s="163">
        <v>0</v>
      </c>
      <c r="AJ44" s="163">
        <v>0</v>
      </c>
      <c r="AK44" s="163">
        <v>0</v>
      </c>
      <c r="AL44" s="163">
        <v>0</v>
      </c>
      <c r="AM44" s="163">
        <v>0</v>
      </c>
      <c r="AN44" s="163">
        <v>0</v>
      </c>
      <c r="AO44" s="163">
        <v>0</v>
      </c>
      <c r="AP44" s="163">
        <v>0</v>
      </c>
      <c r="AQ44" s="163">
        <v>0</v>
      </c>
      <c r="AR44" s="163">
        <v>0</v>
      </c>
      <c r="AS44" s="163">
        <v>0</v>
      </c>
      <c r="AT44" s="163">
        <v>0</v>
      </c>
    </row>
    <row r="45" spans="1:46" s="45" customFormat="1" ht="24.75" customHeight="1">
      <c r="A45" s="351" t="s">
        <v>126</v>
      </c>
      <c r="B45" s="352"/>
      <c r="C45" s="352"/>
      <c r="D45" s="353"/>
      <c r="E45" s="140">
        <v>37</v>
      </c>
      <c r="F45" s="163">
        <v>0</v>
      </c>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3">
        <v>0</v>
      </c>
      <c r="AF45" s="163">
        <v>0</v>
      </c>
      <c r="AG45" s="163">
        <v>0</v>
      </c>
      <c r="AH45" s="163">
        <v>0</v>
      </c>
      <c r="AI45" s="163">
        <v>0</v>
      </c>
      <c r="AJ45" s="163">
        <v>0</v>
      </c>
      <c r="AK45" s="163">
        <v>0</v>
      </c>
      <c r="AL45" s="163">
        <v>0</v>
      </c>
      <c r="AM45" s="163">
        <v>0</v>
      </c>
      <c r="AN45" s="163">
        <v>0</v>
      </c>
      <c r="AO45" s="163">
        <v>0</v>
      </c>
      <c r="AP45" s="163">
        <v>0</v>
      </c>
      <c r="AQ45" s="163">
        <v>0</v>
      </c>
      <c r="AR45" s="163">
        <v>0</v>
      </c>
      <c r="AS45" s="163">
        <v>0</v>
      </c>
      <c r="AT45" s="163">
        <v>0</v>
      </c>
    </row>
    <row r="46" spans="1:46" ht="24.75" customHeight="1">
      <c r="A46" s="387" t="s">
        <v>192</v>
      </c>
      <c r="B46" s="351" t="s">
        <v>193</v>
      </c>
      <c r="C46" s="352"/>
      <c r="D46" s="353"/>
      <c r="E46" s="140">
        <v>38</v>
      </c>
      <c r="F46" s="163">
        <v>0</v>
      </c>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3">
        <v>0</v>
      </c>
      <c r="AF46" s="163">
        <v>0</v>
      </c>
      <c r="AG46" s="163">
        <v>0</v>
      </c>
      <c r="AH46" s="163">
        <v>0</v>
      </c>
      <c r="AI46" s="163">
        <v>0</v>
      </c>
      <c r="AJ46" s="163">
        <v>0</v>
      </c>
      <c r="AK46" s="163">
        <v>0</v>
      </c>
      <c r="AL46" s="163">
        <v>0</v>
      </c>
      <c r="AM46" s="163">
        <v>0</v>
      </c>
      <c r="AN46" s="163">
        <v>0</v>
      </c>
      <c r="AO46" s="163">
        <v>0</v>
      </c>
      <c r="AP46" s="163">
        <v>0</v>
      </c>
      <c r="AQ46" s="163">
        <v>0</v>
      </c>
      <c r="AR46" s="163">
        <v>0</v>
      </c>
      <c r="AS46" s="163">
        <v>0</v>
      </c>
      <c r="AT46" s="163">
        <v>0</v>
      </c>
    </row>
    <row r="47" spans="1:46" ht="24.75" customHeight="1">
      <c r="A47" s="387"/>
      <c r="B47" s="351" t="s">
        <v>194</v>
      </c>
      <c r="C47" s="352"/>
      <c r="D47" s="353"/>
      <c r="E47" s="140">
        <v>39</v>
      </c>
      <c r="F47" s="163">
        <v>0</v>
      </c>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3">
        <v>0</v>
      </c>
      <c r="AF47" s="163">
        <v>0</v>
      </c>
      <c r="AG47" s="163">
        <v>0</v>
      </c>
      <c r="AH47" s="163">
        <v>0</v>
      </c>
      <c r="AI47" s="163">
        <v>0</v>
      </c>
      <c r="AJ47" s="163">
        <v>0</v>
      </c>
      <c r="AK47" s="163">
        <v>0</v>
      </c>
      <c r="AL47" s="163">
        <v>0</v>
      </c>
      <c r="AM47" s="163">
        <v>0</v>
      </c>
      <c r="AN47" s="163">
        <v>0</v>
      </c>
      <c r="AO47" s="163">
        <v>0</v>
      </c>
      <c r="AP47" s="163">
        <v>0</v>
      </c>
      <c r="AQ47" s="163">
        <v>0</v>
      </c>
      <c r="AR47" s="163">
        <v>0</v>
      </c>
      <c r="AS47" s="163">
        <v>0</v>
      </c>
      <c r="AT47" s="163">
        <v>0</v>
      </c>
    </row>
    <row r="48" spans="1:46" ht="24.75" customHeight="1">
      <c r="A48" s="387"/>
      <c r="B48" s="351" t="s">
        <v>326</v>
      </c>
      <c r="C48" s="352"/>
      <c r="D48" s="353"/>
      <c r="E48" s="140">
        <v>40</v>
      </c>
      <c r="F48" s="163">
        <v>0</v>
      </c>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3">
        <v>0</v>
      </c>
      <c r="AF48" s="163">
        <v>0</v>
      </c>
      <c r="AG48" s="163">
        <v>0</v>
      </c>
      <c r="AH48" s="163">
        <v>0</v>
      </c>
      <c r="AI48" s="163">
        <v>0</v>
      </c>
      <c r="AJ48" s="163">
        <v>0</v>
      </c>
      <c r="AK48" s="163">
        <v>0</v>
      </c>
      <c r="AL48" s="163">
        <v>0</v>
      </c>
      <c r="AM48" s="163">
        <v>0</v>
      </c>
      <c r="AN48" s="163">
        <v>0</v>
      </c>
      <c r="AO48" s="163">
        <v>0</v>
      </c>
      <c r="AP48" s="163">
        <v>0</v>
      </c>
      <c r="AQ48" s="163">
        <v>0</v>
      </c>
      <c r="AR48" s="163">
        <v>0</v>
      </c>
      <c r="AS48" s="163">
        <v>0</v>
      </c>
      <c r="AT48" s="163">
        <v>0</v>
      </c>
    </row>
    <row r="49" spans="1:46" ht="24.75" customHeight="1">
      <c r="A49" s="387"/>
      <c r="B49" s="378" t="s">
        <v>195</v>
      </c>
      <c r="C49" s="378"/>
      <c r="D49" s="161" t="s">
        <v>196</v>
      </c>
      <c r="E49" s="140">
        <v>41</v>
      </c>
      <c r="F49" s="163">
        <v>0</v>
      </c>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3">
        <v>0</v>
      </c>
      <c r="AF49" s="163">
        <v>0</v>
      </c>
      <c r="AG49" s="163">
        <v>0</v>
      </c>
      <c r="AH49" s="163">
        <v>0</v>
      </c>
      <c r="AI49" s="163">
        <v>0</v>
      </c>
      <c r="AJ49" s="163">
        <v>0</v>
      </c>
      <c r="AK49" s="163">
        <v>0</v>
      </c>
      <c r="AL49" s="163">
        <v>0</v>
      </c>
      <c r="AM49" s="163">
        <v>0</v>
      </c>
      <c r="AN49" s="163">
        <v>0</v>
      </c>
      <c r="AO49" s="163">
        <v>0</v>
      </c>
      <c r="AP49" s="163">
        <v>0</v>
      </c>
      <c r="AQ49" s="163">
        <v>0</v>
      </c>
      <c r="AR49" s="163">
        <v>0</v>
      </c>
      <c r="AS49" s="163">
        <v>0</v>
      </c>
      <c r="AT49" s="163">
        <v>0</v>
      </c>
    </row>
    <row r="50" spans="1:46" ht="24.75" customHeight="1">
      <c r="A50" s="387"/>
      <c r="B50" s="378" t="s">
        <v>197</v>
      </c>
      <c r="C50" s="378"/>
      <c r="D50" s="161" t="s">
        <v>198</v>
      </c>
      <c r="E50" s="140">
        <v>42</v>
      </c>
      <c r="F50" s="163">
        <v>0</v>
      </c>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3">
        <v>0</v>
      </c>
      <c r="AF50" s="163">
        <v>0</v>
      </c>
      <c r="AG50" s="163">
        <v>0</v>
      </c>
      <c r="AH50" s="163">
        <v>0</v>
      </c>
      <c r="AI50" s="163">
        <v>0</v>
      </c>
      <c r="AJ50" s="163">
        <v>0</v>
      </c>
      <c r="AK50" s="163">
        <v>0</v>
      </c>
      <c r="AL50" s="163">
        <v>0</v>
      </c>
      <c r="AM50" s="163">
        <v>0</v>
      </c>
      <c r="AN50" s="163">
        <v>0</v>
      </c>
      <c r="AO50" s="163">
        <v>0</v>
      </c>
      <c r="AP50" s="163">
        <v>0</v>
      </c>
      <c r="AQ50" s="163">
        <v>0</v>
      </c>
      <c r="AR50" s="163">
        <v>0</v>
      </c>
      <c r="AS50" s="163">
        <v>0</v>
      </c>
      <c r="AT50" s="163">
        <v>0</v>
      </c>
    </row>
    <row r="51" spans="1:46" ht="35.25" customHeight="1">
      <c r="A51" s="387"/>
      <c r="B51" s="390" t="s">
        <v>238</v>
      </c>
      <c r="C51" s="139" t="s">
        <v>199</v>
      </c>
      <c r="D51" s="161" t="s">
        <v>200</v>
      </c>
      <c r="E51" s="140">
        <v>43</v>
      </c>
      <c r="F51" s="163">
        <v>0</v>
      </c>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3">
        <v>0</v>
      </c>
      <c r="AF51" s="163">
        <v>0</v>
      </c>
      <c r="AG51" s="163">
        <v>0</v>
      </c>
      <c r="AH51" s="163">
        <v>0</v>
      </c>
      <c r="AI51" s="163">
        <v>0</v>
      </c>
      <c r="AJ51" s="163">
        <v>0</v>
      </c>
      <c r="AK51" s="163">
        <v>0</v>
      </c>
      <c r="AL51" s="163">
        <v>0</v>
      </c>
      <c r="AM51" s="163">
        <v>0</v>
      </c>
      <c r="AN51" s="163">
        <v>0</v>
      </c>
      <c r="AO51" s="163">
        <v>0</v>
      </c>
      <c r="AP51" s="163">
        <v>0</v>
      </c>
      <c r="AQ51" s="163">
        <v>0</v>
      </c>
      <c r="AR51" s="163">
        <v>0</v>
      </c>
      <c r="AS51" s="163">
        <v>0</v>
      </c>
      <c r="AT51" s="163">
        <v>0</v>
      </c>
    </row>
    <row r="52" spans="1:46" ht="28.5" customHeight="1">
      <c r="A52" s="387"/>
      <c r="B52" s="391"/>
      <c r="C52" s="139" t="s">
        <v>201</v>
      </c>
      <c r="D52" s="161" t="s">
        <v>200</v>
      </c>
      <c r="E52" s="140">
        <v>44</v>
      </c>
      <c r="F52" s="163">
        <v>0</v>
      </c>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3">
        <v>0</v>
      </c>
      <c r="AF52" s="163">
        <v>0</v>
      </c>
      <c r="AG52" s="163">
        <v>0</v>
      </c>
      <c r="AH52" s="163">
        <v>0</v>
      </c>
      <c r="AI52" s="163">
        <v>0</v>
      </c>
      <c r="AJ52" s="163">
        <v>0</v>
      </c>
      <c r="AK52" s="163">
        <v>0</v>
      </c>
      <c r="AL52" s="163">
        <v>0</v>
      </c>
      <c r="AM52" s="163">
        <v>0</v>
      </c>
      <c r="AN52" s="163">
        <v>0</v>
      </c>
      <c r="AO52" s="163">
        <v>0</v>
      </c>
      <c r="AP52" s="163">
        <v>0</v>
      </c>
      <c r="AQ52" s="163">
        <v>0</v>
      </c>
      <c r="AR52" s="163">
        <v>0</v>
      </c>
      <c r="AS52" s="163">
        <v>0</v>
      </c>
      <c r="AT52" s="163">
        <v>0</v>
      </c>
    </row>
    <row r="53" spans="1:46" ht="39" customHeight="1">
      <c r="A53" s="387"/>
      <c r="B53" s="392"/>
      <c r="C53" s="139" t="s">
        <v>202</v>
      </c>
      <c r="D53" s="161" t="s">
        <v>200</v>
      </c>
      <c r="E53" s="140">
        <v>45</v>
      </c>
      <c r="F53" s="163">
        <v>0</v>
      </c>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3">
        <v>0</v>
      </c>
      <c r="AF53" s="163">
        <v>0</v>
      </c>
      <c r="AG53" s="163">
        <v>0</v>
      </c>
      <c r="AH53" s="163">
        <v>0</v>
      </c>
      <c r="AI53" s="163">
        <v>0</v>
      </c>
      <c r="AJ53" s="163">
        <v>0</v>
      </c>
      <c r="AK53" s="163">
        <v>0</v>
      </c>
      <c r="AL53" s="163">
        <v>0</v>
      </c>
      <c r="AM53" s="163">
        <v>0</v>
      </c>
      <c r="AN53" s="163">
        <v>0</v>
      </c>
      <c r="AO53" s="163">
        <v>0</v>
      </c>
      <c r="AP53" s="163">
        <v>0</v>
      </c>
      <c r="AQ53" s="163">
        <v>0</v>
      </c>
      <c r="AR53" s="163">
        <v>0</v>
      </c>
      <c r="AS53" s="163">
        <v>0</v>
      </c>
      <c r="AT53" s="163">
        <v>0</v>
      </c>
    </row>
    <row r="54" spans="1:46" ht="24.75" customHeight="1">
      <c r="A54" s="387" t="s">
        <v>203</v>
      </c>
      <c r="B54" s="351" t="s">
        <v>204</v>
      </c>
      <c r="C54" s="352"/>
      <c r="D54" s="353"/>
      <c r="E54" s="140">
        <v>46</v>
      </c>
      <c r="F54" s="163">
        <v>0</v>
      </c>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3">
        <v>0</v>
      </c>
      <c r="AF54" s="163">
        <v>0</v>
      </c>
      <c r="AG54" s="163">
        <v>0</v>
      </c>
      <c r="AH54" s="163">
        <v>0</v>
      </c>
      <c r="AI54" s="163">
        <v>0</v>
      </c>
      <c r="AJ54" s="163">
        <v>0</v>
      </c>
      <c r="AK54" s="163">
        <v>0</v>
      </c>
      <c r="AL54" s="163">
        <v>0</v>
      </c>
      <c r="AM54" s="163">
        <v>0</v>
      </c>
      <c r="AN54" s="163">
        <v>0</v>
      </c>
      <c r="AO54" s="163">
        <v>0</v>
      </c>
      <c r="AP54" s="163">
        <v>0</v>
      </c>
      <c r="AQ54" s="163">
        <v>0</v>
      </c>
      <c r="AR54" s="163">
        <v>0</v>
      </c>
      <c r="AS54" s="163">
        <v>0</v>
      </c>
      <c r="AT54" s="163">
        <v>0</v>
      </c>
    </row>
    <row r="55" spans="1:46" ht="24.75" customHeight="1">
      <c r="A55" s="387"/>
      <c r="B55" s="351" t="s">
        <v>205</v>
      </c>
      <c r="C55" s="352"/>
      <c r="D55" s="353"/>
      <c r="E55" s="140">
        <v>47</v>
      </c>
      <c r="F55" s="163">
        <v>0</v>
      </c>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c r="AE55" s="163">
        <v>0</v>
      </c>
      <c r="AF55" s="163">
        <v>0</v>
      </c>
      <c r="AG55" s="163">
        <v>0</v>
      </c>
      <c r="AH55" s="163">
        <v>0</v>
      </c>
      <c r="AI55" s="163">
        <v>0</v>
      </c>
      <c r="AJ55" s="163">
        <v>0</v>
      </c>
      <c r="AK55" s="163">
        <v>0</v>
      </c>
      <c r="AL55" s="163">
        <v>0</v>
      </c>
      <c r="AM55" s="163">
        <v>0</v>
      </c>
      <c r="AN55" s="163">
        <v>0</v>
      </c>
      <c r="AO55" s="163">
        <v>0</v>
      </c>
      <c r="AP55" s="163">
        <v>0</v>
      </c>
      <c r="AQ55" s="163">
        <v>0</v>
      </c>
      <c r="AR55" s="163">
        <v>0</v>
      </c>
      <c r="AS55" s="163">
        <v>0</v>
      </c>
      <c r="AT55" s="163">
        <v>0</v>
      </c>
    </row>
    <row r="56" spans="1:46" ht="24.75" customHeight="1">
      <c r="A56" s="387"/>
      <c r="B56" s="351" t="s">
        <v>206</v>
      </c>
      <c r="C56" s="352"/>
      <c r="D56" s="353"/>
      <c r="E56" s="140">
        <v>48</v>
      </c>
      <c r="F56" s="163">
        <v>0</v>
      </c>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3">
        <v>0</v>
      </c>
      <c r="AF56" s="163">
        <v>0</v>
      </c>
      <c r="AG56" s="163">
        <v>0</v>
      </c>
      <c r="AH56" s="163">
        <v>0</v>
      </c>
      <c r="AI56" s="163">
        <v>0</v>
      </c>
      <c r="AJ56" s="163">
        <v>0</v>
      </c>
      <c r="AK56" s="163">
        <v>0</v>
      </c>
      <c r="AL56" s="163">
        <v>0</v>
      </c>
      <c r="AM56" s="163">
        <v>0</v>
      </c>
      <c r="AN56" s="163">
        <v>0</v>
      </c>
      <c r="AO56" s="163">
        <v>0</v>
      </c>
      <c r="AP56" s="163">
        <v>0</v>
      </c>
      <c r="AQ56" s="163">
        <v>0</v>
      </c>
      <c r="AR56" s="163">
        <v>0</v>
      </c>
      <c r="AS56" s="163">
        <v>0</v>
      </c>
      <c r="AT56" s="163">
        <v>0</v>
      </c>
    </row>
    <row r="57" spans="1:46" ht="27" customHeight="1">
      <c r="A57" s="387"/>
      <c r="B57" s="351" t="s">
        <v>207</v>
      </c>
      <c r="C57" s="352"/>
      <c r="D57" s="353"/>
      <c r="E57" s="140">
        <v>49</v>
      </c>
      <c r="F57" s="163">
        <v>0</v>
      </c>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3">
        <v>0</v>
      </c>
      <c r="AF57" s="163">
        <v>0</v>
      </c>
      <c r="AG57" s="163">
        <v>0</v>
      </c>
      <c r="AH57" s="163">
        <v>0</v>
      </c>
      <c r="AI57" s="163">
        <v>0</v>
      </c>
      <c r="AJ57" s="163">
        <v>0</v>
      </c>
      <c r="AK57" s="163">
        <v>0</v>
      </c>
      <c r="AL57" s="163">
        <v>0</v>
      </c>
      <c r="AM57" s="163">
        <v>0</v>
      </c>
      <c r="AN57" s="163">
        <v>0</v>
      </c>
      <c r="AO57" s="163">
        <v>0</v>
      </c>
      <c r="AP57" s="163">
        <v>0</v>
      </c>
      <c r="AQ57" s="163">
        <v>0</v>
      </c>
      <c r="AR57" s="163">
        <v>0</v>
      </c>
      <c r="AS57" s="163">
        <v>0</v>
      </c>
      <c r="AT57" s="163">
        <v>0</v>
      </c>
    </row>
    <row r="58" spans="1:46" ht="42" customHeight="1">
      <c r="A58" s="387" t="s">
        <v>327</v>
      </c>
      <c r="B58" s="378" t="s">
        <v>239</v>
      </c>
      <c r="C58" s="378"/>
      <c r="D58" s="378"/>
      <c r="E58" s="140">
        <v>50</v>
      </c>
      <c r="F58" s="163">
        <v>0</v>
      </c>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3">
        <v>0</v>
      </c>
      <c r="AF58" s="163">
        <v>0</v>
      </c>
      <c r="AG58" s="163">
        <v>0</v>
      </c>
      <c r="AH58" s="163">
        <v>0</v>
      </c>
      <c r="AI58" s="163">
        <v>0</v>
      </c>
      <c r="AJ58" s="163">
        <v>0</v>
      </c>
      <c r="AK58" s="163">
        <v>0</v>
      </c>
      <c r="AL58" s="163">
        <v>0</v>
      </c>
      <c r="AM58" s="163">
        <v>0</v>
      </c>
      <c r="AN58" s="163">
        <v>0</v>
      </c>
      <c r="AO58" s="163">
        <v>0</v>
      </c>
      <c r="AP58" s="163">
        <v>0</v>
      </c>
      <c r="AQ58" s="163">
        <v>0</v>
      </c>
      <c r="AR58" s="163">
        <v>0</v>
      </c>
      <c r="AS58" s="163">
        <v>0</v>
      </c>
      <c r="AT58" s="163">
        <v>0</v>
      </c>
    </row>
    <row r="59" spans="1:46" ht="24.75" customHeight="1">
      <c r="A59" s="387"/>
      <c r="B59" s="378" t="s">
        <v>262</v>
      </c>
      <c r="C59" s="378"/>
      <c r="D59" s="378"/>
      <c r="E59" s="140">
        <v>51</v>
      </c>
      <c r="F59" s="163">
        <v>0</v>
      </c>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3">
        <v>0</v>
      </c>
      <c r="AF59" s="163">
        <v>0</v>
      </c>
      <c r="AG59" s="163">
        <v>0</v>
      </c>
      <c r="AH59" s="163">
        <v>0</v>
      </c>
      <c r="AI59" s="163">
        <v>0</v>
      </c>
      <c r="AJ59" s="163">
        <v>0</v>
      </c>
      <c r="AK59" s="163">
        <v>0</v>
      </c>
      <c r="AL59" s="163">
        <v>0</v>
      </c>
      <c r="AM59" s="163">
        <v>0</v>
      </c>
      <c r="AN59" s="163">
        <v>0</v>
      </c>
      <c r="AO59" s="163">
        <v>0</v>
      </c>
      <c r="AP59" s="163">
        <v>0</v>
      </c>
      <c r="AQ59" s="163">
        <v>0</v>
      </c>
      <c r="AR59" s="163">
        <v>0</v>
      </c>
      <c r="AS59" s="163">
        <v>0</v>
      </c>
      <c r="AT59" s="163">
        <v>0</v>
      </c>
    </row>
    <row r="60" spans="1:46" ht="42" customHeight="1">
      <c r="A60" s="387"/>
      <c r="B60" s="378" t="s">
        <v>240</v>
      </c>
      <c r="C60" s="378"/>
      <c r="D60" s="378"/>
      <c r="E60" s="140">
        <v>52</v>
      </c>
      <c r="F60" s="163">
        <v>0</v>
      </c>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86"/>
      <c r="AE60" s="163">
        <v>0</v>
      </c>
      <c r="AF60" s="163">
        <v>0</v>
      </c>
      <c r="AG60" s="163">
        <v>0</v>
      </c>
      <c r="AH60" s="163">
        <v>0</v>
      </c>
      <c r="AI60" s="163">
        <v>0</v>
      </c>
      <c r="AJ60" s="163">
        <v>0</v>
      </c>
      <c r="AK60" s="163">
        <v>0</v>
      </c>
      <c r="AL60" s="163">
        <v>0</v>
      </c>
      <c r="AM60" s="163">
        <v>0</v>
      </c>
      <c r="AN60" s="163">
        <v>0</v>
      </c>
      <c r="AO60" s="163">
        <v>0</v>
      </c>
      <c r="AP60" s="163">
        <v>0</v>
      </c>
      <c r="AQ60" s="163">
        <v>0</v>
      </c>
      <c r="AR60" s="163">
        <v>0</v>
      </c>
      <c r="AS60" s="163">
        <v>0</v>
      </c>
      <c r="AT60" s="163">
        <v>0</v>
      </c>
    </row>
    <row r="61" spans="1:46" s="45" customFormat="1" ht="24.75" customHeight="1" hidden="1">
      <c r="A61" s="351" t="s">
        <v>322</v>
      </c>
      <c r="B61" s="352"/>
      <c r="C61" s="352"/>
      <c r="D61" s="353"/>
      <c r="E61" s="140">
        <v>53</v>
      </c>
      <c r="F61" s="163"/>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3"/>
      <c r="AF61" s="163"/>
      <c r="AG61" s="163"/>
      <c r="AH61" s="163"/>
      <c r="AI61" s="163"/>
      <c r="AJ61" s="163"/>
      <c r="AK61" s="163"/>
      <c r="AL61" s="163"/>
      <c r="AM61" s="163"/>
      <c r="AN61" s="163"/>
      <c r="AO61" s="163"/>
      <c r="AP61" s="163"/>
      <c r="AQ61" s="163"/>
      <c r="AR61" s="163"/>
      <c r="AS61" s="163"/>
      <c r="AT61" s="163"/>
    </row>
    <row r="62" spans="1:46" s="45" customFormat="1" ht="24.75" customHeight="1" hidden="1">
      <c r="A62" s="351" t="s">
        <v>322</v>
      </c>
      <c r="B62" s="352"/>
      <c r="C62" s="352"/>
      <c r="D62" s="353"/>
      <c r="E62" s="140">
        <v>54</v>
      </c>
      <c r="F62" s="163"/>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3"/>
      <c r="AF62" s="163"/>
      <c r="AG62" s="163"/>
      <c r="AH62" s="163"/>
      <c r="AI62" s="163"/>
      <c r="AJ62" s="163"/>
      <c r="AK62" s="163"/>
      <c r="AL62" s="163"/>
      <c r="AM62" s="163"/>
      <c r="AN62" s="163"/>
      <c r="AO62" s="163"/>
      <c r="AP62" s="163"/>
      <c r="AQ62" s="163"/>
      <c r="AR62" s="163"/>
      <c r="AS62" s="163"/>
      <c r="AT62" s="163"/>
    </row>
    <row r="63" spans="1:46" s="45" customFormat="1" ht="24.75" customHeight="1">
      <c r="A63" s="351" t="s">
        <v>322</v>
      </c>
      <c r="B63" s="352"/>
      <c r="C63" s="352"/>
      <c r="D63" s="353"/>
      <c r="E63" s="140">
        <v>53</v>
      </c>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86"/>
      <c r="AE63" s="186"/>
      <c r="AF63" s="186"/>
      <c r="AG63" s="186"/>
      <c r="AH63" s="186"/>
      <c r="AI63" s="186"/>
      <c r="AJ63" s="186"/>
      <c r="AK63" s="186"/>
      <c r="AL63" s="186"/>
      <c r="AM63" s="186"/>
      <c r="AN63" s="186"/>
      <c r="AO63" s="186"/>
      <c r="AP63" s="186"/>
      <c r="AQ63" s="186"/>
      <c r="AR63" s="186"/>
      <c r="AS63" s="186"/>
      <c r="AT63" s="186"/>
    </row>
    <row r="64" spans="1:46" s="45" customFormat="1" ht="24.75" customHeight="1">
      <c r="A64" s="351" t="s">
        <v>322</v>
      </c>
      <c r="B64" s="352"/>
      <c r="C64" s="352"/>
      <c r="D64" s="353"/>
      <c r="E64" s="140">
        <v>54</v>
      </c>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86"/>
      <c r="AE64" s="186"/>
      <c r="AF64" s="186"/>
      <c r="AG64" s="186"/>
      <c r="AH64" s="186"/>
      <c r="AI64" s="186"/>
      <c r="AJ64" s="186"/>
      <c r="AK64" s="186"/>
      <c r="AL64" s="186"/>
      <c r="AM64" s="186"/>
      <c r="AN64" s="186"/>
      <c r="AO64" s="186"/>
      <c r="AP64" s="186"/>
      <c r="AQ64" s="186"/>
      <c r="AR64" s="186"/>
      <c r="AS64" s="186"/>
      <c r="AT64" s="186"/>
    </row>
    <row r="65" spans="1:18" ht="21" customHeight="1">
      <c r="A65" s="388" t="s">
        <v>113</v>
      </c>
      <c r="B65" s="388"/>
      <c r="C65" s="388"/>
      <c r="D65" s="388"/>
      <c r="E65" s="388"/>
      <c r="F65" s="388"/>
      <c r="G65" s="388"/>
      <c r="H65" s="388"/>
      <c r="I65" s="388"/>
      <c r="J65" s="388"/>
      <c r="K65" s="388"/>
      <c r="L65" s="388"/>
      <c r="M65" s="388"/>
      <c r="N65" s="389"/>
      <c r="O65" s="389"/>
      <c r="P65" s="389"/>
      <c r="Q65" s="389"/>
      <c r="R65" s="389"/>
    </row>
    <row r="66" ht="18" customHeight="1"/>
    <row r="67" ht="18" customHeight="1"/>
    <row r="68" ht="18" customHeight="1"/>
    <row r="69" ht="18" customHeight="1"/>
    <row r="70" ht="18" customHeight="1"/>
    <row r="71" ht="18" customHeight="1"/>
    <row r="72" ht="18" customHeight="1"/>
    <row r="73" ht="18" customHeight="1"/>
    <row r="74" ht="18" customHeight="1"/>
    <row r="75" ht="18" customHeight="1"/>
  </sheetData>
  <sheetProtection/>
  <mergeCells count="111">
    <mergeCell ref="A61:D61"/>
    <mergeCell ref="A62:D62"/>
    <mergeCell ref="A65:R65"/>
    <mergeCell ref="B51:B53"/>
    <mergeCell ref="A54:A57"/>
    <mergeCell ref="B54:D54"/>
    <mergeCell ref="B55:D55"/>
    <mergeCell ref="B56:D56"/>
    <mergeCell ref="A58:A60"/>
    <mergeCell ref="B58:D58"/>
    <mergeCell ref="B59:D59"/>
    <mergeCell ref="B60:D60"/>
    <mergeCell ref="B57:D57"/>
    <mergeCell ref="D43:D44"/>
    <mergeCell ref="B44:C44"/>
    <mergeCell ref="A45:D45"/>
    <mergeCell ref="A46:A53"/>
    <mergeCell ref="B46:D46"/>
    <mergeCell ref="B47:D47"/>
    <mergeCell ref="B48:D48"/>
    <mergeCell ref="B50:C50"/>
    <mergeCell ref="A38:C38"/>
    <mergeCell ref="A39:C39"/>
    <mergeCell ref="A41:C41"/>
    <mergeCell ref="A42:C42"/>
    <mergeCell ref="A43:A44"/>
    <mergeCell ref="B43:C43"/>
    <mergeCell ref="A32:C32"/>
    <mergeCell ref="A33:C33"/>
    <mergeCell ref="A34:C34"/>
    <mergeCell ref="A35:C35"/>
    <mergeCell ref="B49:C49"/>
    <mergeCell ref="A36:C36"/>
    <mergeCell ref="A37:C37"/>
    <mergeCell ref="A26:C26"/>
    <mergeCell ref="A27:C27"/>
    <mergeCell ref="A28:C28"/>
    <mergeCell ref="A29:C29"/>
    <mergeCell ref="A30:C30"/>
    <mergeCell ref="A31:C31"/>
    <mergeCell ref="A20:C20"/>
    <mergeCell ref="A21:C21"/>
    <mergeCell ref="A22:C22"/>
    <mergeCell ref="A23:C23"/>
    <mergeCell ref="A24:C24"/>
    <mergeCell ref="A25:C25"/>
    <mergeCell ref="A14:C14"/>
    <mergeCell ref="A15:C15"/>
    <mergeCell ref="A16:C16"/>
    <mergeCell ref="A17:C17"/>
    <mergeCell ref="A18:C18"/>
    <mergeCell ref="A19:C19"/>
    <mergeCell ref="AJ6:AJ7"/>
    <mergeCell ref="A13:C13"/>
    <mergeCell ref="AF6:AF7"/>
    <mergeCell ref="AG6:AG7"/>
    <mergeCell ref="AI6:AI7"/>
    <mergeCell ref="A8:C8"/>
    <mergeCell ref="A10:C10"/>
    <mergeCell ref="A11:C11"/>
    <mergeCell ref="A12:C12"/>
    <mergeCell ref="G6:G7"/>
    <mergeCell ref="V5:V7"/>
    <mergeCell ref="X6:X7"/>
    <mergeCell ref="Y6:Y7"/>
    <mergeCell ref="J6:J7"/>
    <mergeCell ref="K6:K7"/>
    <mergeCell ref="Q6:R6"/>
    <mergeCell ref="M6:M7"/>
    <mergeCell ref="S6:S7"/>
    <mergeCell ref="T6:T7"/>
    <mergeCell ref="I2:Z2"/>
    <mergeCell ref="A3:AG3"/>
    <mergeCell ref="A4:AM4"/>
    <mergeCell ref="A5:C7"/>
    <mergeCell ref="D5:D7"/>
    <mergeCell ref="E5:E7"/>
    <mergeCell ref="F5:F7"/>
    <mergeCell ref="AE5:AE7"/>
    <mergeCell ref="Z6:Z7"/>
    <mergeCell ref="L6:L7"/>
    <mergeCell ref="AC6:AC7"/>
    <mergeCell ref="AK6:AK7"/>
    <mergeCell ref="W6:W7"/>
    <mergeCell ref="G5:M5"/>
    <mergeCell ref="N5:T5"/>
    <mergeCell ref="W5:X5"/>
    <mergeCell ref="U5:U7"/>
    <mergeCell ref="N6:P6"/>
    <mergeCell ref="H6:I6"/>
    <mergeCell ref="Y5:Z5"/>
    <mergeCell ref="AO6:AO7"/>
    <mergeCell ref="AP6:AP7"/>
    <mergeCell ref="AQ6:AQ7"/>
    <mergeCell ref="AA5:AB5"/>
    <mergeCell ref="AC5:AD5"/>
    <mergeCell ref="AF5:AK5"/>
    <mergeCell ref="AL5:AL7"/>
    <mergeCell ref="AM5:AT5"/>
    <mergeCell ref="AA6:AA7"/>
    <mergeCell ref="AB6:AB7"/>
    <mergeCell ref="A63:D63"/>
    <mergeCell ref="A64:D64"/>
    <mergeCell ref="AR6:AR7"/>
    <mergeCell ref="AS6:AS7"/>
    <mergeCell ref="AT6:AT7"/>
    <mergeCell ref="A40:C40"/>
    <mergeCell ref="A9:D9"/>
    <mergeCell ref="AD6:AD7"/>
    <mergeCell ref="AH6:AH7"/>
    <mergeCell ref="AM6:AN6"/>
  </mergeCells>
  <printOptions/>
  <pageMargins left="0.7086614173228347" right="0.11811023622047245" top="0.7480314960629921" bottom="0" header="0.31496062992125984" footer="0.31496062992125984"/>
  <pageSetup horizontalDpi="600" verticalDpi="600" orientation="landscape" paperSize="9" scale="23" r:id="rId1"/>
</worksheet>
</file>

<file path=xl/worksheets/sheet5.xml><?xml version="1.0" encoding="utf-8"?>
<worksheet xmlns="http://schemas.openxmlformats.org/spreadsheetml/2006/main" xmlns:r="http://schemas.openxmlformats.org/officeDocument/2006/relationships">
  <sheetPr codeName="Лист1">
    <tabColor indexed="26"/>
  </sheetPr>
  <dimension ref="A2:AI32"/>
  <sheetViews>
    <sheetView zoomScale="70" zoomScaleNormal="70" zoomScaleSheetLayoutView="70" zoomScalePageLayoutView="0" workbookViewId="0" topLeftCell="A7">
      <selection activeCell="Y17" sqref="Y17:Y19"/>
    </sheetView>
  </sheetViews>
  <sheetFormatPr defaultColWidth="8.8515625" defaultRowHeight="12.75"/>
  <cols>
    <col min="1" max="1" width="26.140625" style="129" customWidth="1"/>
    <col min="2" max="6" width="8.8515625" style="129" customWidth="1"/>
    <col min="7" max="7" width="18.7109375" style="129" customWidth="1"/>
    <col min="8" max="8" width="5.421875" style="129" customWidth="1"/>
    <col min="9" max="9" width="8.8515625" style="129" customWidth="1"/>
    <col min="10" max="10" width="9.8515625" style="129" customWidth="1"/>
    <col min="11" max="12" width="8.8515625" style="129" customWidth="1"/>
    <col min="13" max="13" width="8.7109375" style="129" customWidth="1"/>
    <col min="14" max="14" width="10.140625" style="129" customWidth="1"/>
    <col min="15" max="17" width="8.8515625" style="129" customWidth="1"/>
    <col min="18" max="18" width="4.00390625" style="129" customWidth="1"/>
    <col min="19" max="19" width="8.8515625" style="129" customWidth="1"/>
    <col min="20" max="20" width="13.140625" style="129" customWidth="1"/>
    <col min="21" max="21" width="12.00390625" style="129" customWidth="1"/>
    <col min="22" max="22" width="5.7109375" style="129" customWidth="1"/>
    <col min="23" max="23" width="15.421875" style="129" customWidth="1"/>
    <col min="24" max="24" width="5.28125" style="129" customWidth="1"/>
    <col min="25" max="25" width="8.8515625" style="129" customWidth="1"/>
    <col min="26" max="16384" width="8.8515625" style="129" customWidth="1"/>
  </cols>
  <sheetData>
    <row r="2" spans="1:35" ht="20.25" customHeight="1">
      <c r="A2" s="107" t="s">
        <v>36</v>
      </c>
      <c r="B2" s="107"/>
      <c r="C2" s="107"/>
      <c r="D2" s="107"/>
      <c r="E2" s="107"/>
      <c r="F2" s="108"/>
      <c r="G2" s="108"/>
      <c r="H2" s="328" t="str">
        <f>IF('Титул ф.8'!D22=0," ",'Титул ф.8'!D22)</f>
        <v>Нижегородский областной суд </v>
      </c>
      <c r="I2" s="329"/>
      <c r="J2" s="329"/>
      <c r="K2" s="329"/>
      <c r="L2" s="329"/>
      <c r="M2" s="329"/>
      <c r="N2" s="329"/>
      <c r="O2" s="329"/>
      <c r="P2" s="329"/>
      <c r="Q2" s="329"/>
      <c r="R2" s="329"/>
      <c r="S2" s="329"/>
      <c r="T2" s="329"/>
      <c r="U2" s="329"/>
      <c r="V2" s="330"/>
      <c r="W2" s="109"/>
      <c r="X2" s="109"/>
      <c r="Y2" s="109"/>
      <c r="Z2" s="109"/>
      <c r="AA2" s="109"/>
      <c r="AB2" s="48"/>
      <c r="AC2" s="48"/>
      <c r="AD2" s="48"/>
      <c r="AE2" s="48"/>
      <c r="AF2" s="48"/>
      <c r="AG2" s="48"/>
      <c r="AH2" s="48"/>
      <c r="AI2" s="48"/>
    </row>
    <row r="3" spans="1:25" ht="57.75" customHeight="1">
      <c r="A3" s="393" t="s">
        <v>259</v>
      </c>
      <c r="B3" s="393"/>
      <c r="C3" s="393"/>
      <c r="D3" s="393"/>
      <c r="E3" s="393"/>
      <c r="F3" s="393"/>
      <c r="G3" s="393"/>
      <c r="H3" s="393"/>
      <c r="I3" s="393"/>
      <c r="J3" s="115"/>
      <c r="P3" s="143" t="s">
        <v>208</v>
      </c>
      <c r="Q3" s="55"/>
      <c r="R3" s="54"/>
      <c r="S3" s="48"/>
      <c r="T3" s="48"/>
      <c r="U3" s="48"/>
      <c r="V3" s="56"/>
      <c r="W3" s="56"/>
      <c r="X3" s="56"/>
      <c r="Y3" s="115"/>
    </row>
    <row r="4" spans="1:25" ht="24" customHeight="1">
      <c r="A4" s="398" t="s">
        <v>209</v>
      </c>
      <c r="B4" s="398"/>
      <c r="C4" s="398"/>
      <c r="D4" s="398"/>
      <c r="E4" s="398"/>
      <c r="F4" s="398"/>
      <c r="G4" s="398"/>
      <c r="H4" s="398"/>
      <c r="I4" s="398"/>
      <c r="J4" s="116"/>
      <c r="K4" s="116"/>
      <c r="P4" s="398" t="s">
        <v>247</v>
      </c>
      <c r="Q4" s="398"/>
      <c r="R4" s="398"/>
      <c r="S4" s="398"/>
      <c r="T4" s="398"/>
      <c r="U4" s="398"/>
      <c r="V4" s="398"/>
      <c r="W4" s="398"/>
      <c r="X4" s="398"/>
      <c r="Y4" s="142"/>
    </row>
    <row r="5" spans="1:25" ht="57.75" customHeight="1">
      <c r="A5" s="394" t="s">
        <v>241</v>
      </c>
      <c r="B5" s="394"/>
      <c r="C5" s="394"/>
      <c r="D5" s="394"/>
      <c r="E5" s="394"/>
      <c r="F5" s="394"/>
      <c r="G5" s="394"/>
      <c r="H5" s="144">
        <v>1</v>
      </c>
      <c r="I5" s="57">
        <v>0</v>
      </c>
      <c r="J5" s="47"/>
      <c r="P5" s="395" t="s">
        <v>210</v>
      </c>
      <c r="Q5" s="396"/>
      <c r="R5" s="396"/>
      <c r="S5" s="396"/>
      <c r="T5" s="396"/>
      <c r="U5" s="396"/>
      <c r="V5" s="396"/>
      <c r="W5" s="397"/>
      <c r="X5" s="132">
        <v>1</v>
      </c>
      <c r="Y5" s="164"/>
    </row>
    <row r="6" spans="1:25" ht="73.5" customHeight="1">
      <c r="A6" s="394" t="s">
        <v>211</v>
      </c>
      <c r="B6" s="394"/>
      <c r="C6" s="394"/>
      <c r="D6" s="394"/>
      <c r="E6" s="394"/>
      <c r="F6" s="394"/>
      <c r="G6" s="394"/>
      <c r="H6" s="144">
        <v>2</v>
      </c>
      <c r="I6" s="57">
        <v>0</v>
      </c>
      <c r="J6" s="47"/>
      <c r="K6" s="48"/>
      <c r="P6" s="399" t="s">
        <v>212</v>
      </c>
      <c r="Q6" s="400"/>
      <c r="R6" s="401"/>
      <c r="S6" s="399" t="s">
        <v>213</v>
      </c>
      <c r="T6" s="401"/>
      <c r="U6" s="408" t="s">
        <v>214</v>
      </c>
      <c r="V6" s="409"/>
      <c r="W6" s="410"/>
      <c r="X6" s="132">
        <v>2</v>
      </c>
      <c r="Y6" s="164"/>
    </row>
    <row r="7" spans="1:25" ht="66" customHeight="1">
      <c r="A7" s="394" t="s">
        <v>242</v>
      </c>
      <c r="B7" s="394"/>
      <c r="C7" s="394"/>
      <c r="D7" s="394"/>
      <c r="E7" s="394"/>
      <c r="F7" s="394"/>
      <c r="G7" s="394"/>
      <c r="H7" s="144">
        <v>3</v>
      </c>
      <c r="I7" s="57">
        <v>0</v>
      </c>
      <c r="J7" s="47"/>
      <c r="K7" s="48"/>
      <c r="P7" s="402"/>
      <c r="Q7" s="403"/>
      <c r="R7" s="404"/>
      <c r="S7" s="405"/>
      <c r="T7" s="407"/>
      <c r="U7" s="408" t="s">
        <v>215</v>
      </c>
      <c r="V7" s="409"/>
      <c r="W7" s="410"/>
      <c r="X7" s="132">
        <v>2</v>
      </c>
      <c r="Y7" s="164"/>
    </row>
    <row r="8" spans="1:25" ht="74.25" customHeight="1">
      <c r="A8" s="394" t="s">
        <v>243</v>
      </c>
      <c r="B8" s="394"/>
      <c r="C8" s="394"/>
      <c r="D8" s="394"/>
      <c r="E8" s="394"/>
      <c r="F8" s="394"/>
      <c r="G8" s="394"/>
      <c r="H8" s="144">
        <v>4</v>
      </c>
      <c r="I8" s="57">
        <v>0</v>
      </c>
      <c r="J8" s="47"/>
      <c r="K8" s="47"/>
      <c r="P8" s="402"/>
      <c r="Q8" s="403"/>
      <c r="R8" s="404"/>
      <c r="S8" s="399" t="s">
        <v>261</v>
      </c>
      <c r="T8" s="401"/>
      <c r="U8" s="414" t="s">
        <v>216</v>
      </c>
      <c r="V8" s="415"/>
      <c r="W8" s="416"/>
      <c r="X8" s="132">
        <v>3</v>
      </c>
      <c r="Y8" s="164"/>
    </row>
    <row r="9" spans="1:25" ht="42.75" customHeight="1">
      <c r="A9" s="394" t="s">
        <v>244</v>
      </c>
      <c r="B9" s="394"/>
      <c r="C9" s="394"/>
      <c r="D9" s="394"/>
      <c r="E9" s="394"/>
      <c r="F9" s="394"/>
      <c r="G9" s="394"/>
      <c r="H9" s="144">
        <v>5</v>
      </c>
      <c r="I9" s="57">
        <v>0</v>
      </c>
      <c r="J9" s="47"/>
      <c r="K9" s="47"/>
      <c r="P9" s="405"/>
      <c r="Q9" s="406"/>
      <c r="R9" s="407"/>
      <c r="S9" s="405"/>
      <c r="T9" s="407"/>
      <c r="U9" s="414" t="s">
        <v>217</v>
      </c>
      <c r="V9" s="415"/>
      <c r="W9" s="416"/>
      <c r="X9" s="132">
        <v>4</v>
      </c>
      <c r="Y9" s="164"/>
    </row>
    <row r="10" spans="9:10" ht="10.5" customHeight="1">
      <c r="I10" s="131"/>
      <c r="J10" s="131"/>
    </row>
    <row r="11" spans="1:14" ht="27" customHeight="1">
      <c r="A11" s="393" t="s">
        <v>218</v>
      </c>
      <c r="B11" s="393"/>
      <c r="C11" s="393"/>
      <c r="D11" s="393"/>
      <c r="E11" s="393"/>
      <c r="F11" s="393"/>
      <c r="G11" s="393"/>
      <c r="H11" s="393"/>
      <c r="I11" s="393"/>
      <c r="J11" s="393"/>
      <c r="K11" s="393"/>
      <c r="L11" s="393"/>
      <c r="M11" s="393"/>
      <c r="N11" s="393"/>
    </row>
    <row r="12" spans="1:14" ht="20.25" customHeight="1">
      <c r="A12" s="398" t="s">
        <v>219</v>
      </c>
      <c r="B12" s="398"/>
      <c r="C12" s="398"/>
      <c r="D12" s="398"/>
      <c r="E12" s="398"/>
      <c r="F12" s="398"/>
      <c r="G12" s="398"/>
      <c r="H12" s="398"/>
      <c r="I12" s="398"/>
      <c r="J12" s="398"/>
      <c r="K12" s="398"/>
      <c r="L12" s="398"/>
      <c r="M12" s="398"/>
      <c r="N12" s="398"/>
    </row>
    <row r="13" spans="1:14" ht="23.25" customHeight="1">
      <c r="A13" s="306" t="s">
        <v>220</v>
      </c>
      <c r="B13" s="306"/>
      <c r="C13" s="306"/>
      <c r="D13" s="306"/>
      <c r="E13" s="306"/>
      <c r="F13" s="306"/>
      <c r="G13" s="306"/>
      <c r="H13" s="411" t="s">
        <v>260</v>
      </c>
      <c r="I13" s="417" t="s">
        <v>221</v>
      </c>
      <c r="J13" s="420" t="s">
        <v>222</v>
      </c>
      <c r="K13" s="421"/>
      <c r="L13" s="421"/>
      <c r="M13" s="422"/>
      <c r="N13" s="423" t="s">
        <v>223</v>
      </c>
    </row>
    <row r="14" spans="1:14" ht="54" customHeight="1">
      <c r="A14" s="306"/>
      <c r="B14" s="306"/>
      <c r="C14" s="306"/>
      <c r="D14" s="306"/>
      <c r="E14" s="306"/>
      <c r="F14" s="306"/>
      <c r="G14" s="306"/>
      <c r="H14" s="412"/>
      <c r="I14" s="418"/>
      <c r="J14" s="423" t="s">
        <v>224</v>
      </c>
      <c r="K14" s="426" t="s">
        <v>225</v>
      </c>
      <c r="L14" s="427"/>
      <c r="M14" s="423" t="s">
        <v>226</v>
      </c>
      <c r="N14" s="424"/>
    </row>
    <row r="15" spans="1:23" ht="133.5" customHeight="1">
      <c r="A15" s="306"/>
      <c r="B15" s="306"/>
      <c r="C15" s="306"/>
      <c r="D15" s="306"/>
      <c r="E15" s="306"/>
      <c r="F15" s="306"/>
      <c r="G15" s="306"/>
      <c r="H15" s="413"/>
      <c r="I15" s="419"/>
      <c r="J15" s="425"/>
      <c r="K15" s="133" t="s">
        <v>227</v>
      </c>
      <c r="L15" s="134" t="s">
        <v>228</v>
      </c>
      <c r="M15" s="425"/>
      <c r="N15" s="425"/>
      <c r="S15" s="160" t="s">
        <v>229</v>
      </c>
      <c r="U15" s="159"/>
      <c r="V15" s="159"/>
      <c r="W15" s="159"/>
    </row>
    <row r="16" spans="1:26" ht="16.5" customHeight="1">
      <c r="A16" s="306" t="s">
        <v>94</v>
      </c>
      <c r="B16" s="306"/>
      <c r="C16" s="306"/>
      <c r="D16" s="306"/>
      <c r="E16" s="306"/>
      <c r="F16" s="306"/>
      <c r="G16" s="306"/>
      <c r="H16" s="135"/>
      <c r="I16" s="136">
        <v>1</v>
      </c>
      <c r="J16" s="136">
        <v>2</v>
      </c>
      <c r="K16" s="136">
        <v>3</v>
      </c>
      <c r="L16" s="136">
        <v>4</v>
      </c>
      <c r="M16" s="136">
        <v>5</v>
      </c>
      <c r="N16" s="136">
        <v>6</v>
      </c>
      <c r="S16" s="429"/>
      <c r="T16" s="429"/>
      <c r="U16" s="429"/>
      <c r="V16" s="429"/>
      <c r="W16" s="429"/>
      <c r="X16" s="137"/>
      <c r="Y16" s="137"/>
      <c r="Z16" s="48"/>
    </row>
    <row r="17" spans="1:26" ht="42" customHeight="1">
      <c r="A17" s="430" t="s">
        <v>230</v>
      </c>
      <c r="B17" s="431"/>
      <c r="C17" s="431"/>
      <c r="D17" s="431"/>
      <c r="E17" s="431"/>
      <c r="F17" s="431"/>
      <c r="G17" s="431"/>
      <c r="H17" s="141" t="s">
        <v>165</v>
      </c>
      <c r="I17" s="57">
        <v>0</v>
      </c>
      <c r="J17" s="57"/>
      <c r="K17" s="57"/>
      <c r="L17" s="57"/>
      <c r="M17" s="57"/>
      <c r="N17" s="57"/>
      <c r="S17" s="394" t="s">
        <v>61</v>
      </c>
      <c r="T17" s="394"/>
      <c r="U17" s="394"/>
      <c r="V17" s="394"/>
      <c r="W17" s="394"/>
      <c r="X17" s="141">
        <v>1</v>
      </c>
      <c r="Y17" s="164"/>
      <c r="Z17" s="117"/>
    </row>
    <row r="18" spans="1:26" ht="42" customHeight="1">
      <c r="A18" s="430" t="s">
        <v>231</v>
      </c>
      <c r="B18" s="431"/>
      <c r="C18" s="431"/>
      <c r="D18" s="431"/>
      <c r="E18" s="431"/>
      <c r="F18" s="431"/>
      <c r="G18" s="431"/>
      <c r="H18" s="141">
        <v>2</v>
      </c>
      <c r="I18" s="57">
        <v>0</v>
      </c>
      <c r="J18" s="57"/>
      <c r="K18" s="57"/>
      <c r="L18" s="57"/>
      <c r="M18" s="57"/>
      <c r="N18" s="57"/>
      <c r="S18" s="394" t="s">
        <v>8</v>
      </c>
      <c r="T18" s="394"/>
      <c r="U18" s="394"/>
      <c r="V18" s="394"/>
      <c r="W18" s="394"/>
      <c r="X18" s="141">
        <v>2</v>
      </c>
      <c r="Y18" s="164"/>
      <c r="Z18" s="118"/>
    </row>
    <row r="19" spans="1:26" ht="42" customHeight="1">
      <c r="A19" s="430" t="s">
        <v>232</v>
      </c>
      <c r="B19" s="431"/>
      <c r="C19" s="431"/>
      <c r="D19" s="431"/>
      <c r="E19" s="431"/>
      <c r="F19" s="431"/>
      <c r="G19" s="431"/>
      <c r="H19" s="141">
        <v>3</v>
      </c>
      <c r="I19" s="57">
        <v>0</v>
      </c>
      <c r="J19" s="57"/>
      <c r="K19" s="57"/>
      <c r="L19" s="57"/>
      <c r="M19" s="57"/>
      <c r="N19" s="57"/>
      <c r="S19" s="394" t="s">
        <v>10</v>
      </c>
      <c r="T19" s="394"/>
      <c r="U19" s="394"/>
      <c r="V19" s="394"/>
      <c r="W19" s="394"/>
      <c r="X19" s="141">
        <v>3</v>
      </c>
      <c r="Y19" s="164"/>
      <c r="Z19" s="118"/>
    </row>
    <row r="20" spans="1:26" ht="42" customHeight="1">
      <c r="A20" s="430" t="s">
        <v>233</v>
      </c>
      <c r="B20" s="431"/>
      <c r="C20" s="431"/>
      <c r="D20" s="431"/>
      <c r="E20" s="431"/>
      <c r="F20" s="431"/>
      <c r="G20" s="431"/>
      <c r="H20" s="141" t="s">
        <v>169</v>
      </c>
      <c r="I20" s="57">
        <v>0</v>
      </c>
      <c r="J20" s="57"/>
      <c r="K20" s="57"/>
      <c r="L20" s="57"/>
      <c r="M20" s="57"/>
      <c r="N20" s="57"/>
      <c r="S20" s="432"/>
      <c r="T20" s="432"/>
      <c r="U20" s="432"/>
      <c r="V20" s="432"/>
      <c r="W20" s="432"/>
      <c r="X20" s="432"/>
      <c r="Y20" s="432"/>
      <c r="Z20" s="432"/>
    </row>
    <row r="21" spans="1:14" ht="42" customHeight="1">
      <c r="A21" s="430" t="s">
        <v>234</v>
      </c>
      <c r="B21" s="431"/>
      <c r="C21" s="431"/>
      <c r="D21" s="431"/>
      <c r="E21" s="431"/>
      <c r="F21" s="431"/>
      <c r="G21" s="431"/>
      <c r="H21" s="141">
        <v>5</v>
      </c>
      <c r="I21" s="57">
        <v>0</v>
      </c>
      <c r="J21" s="57"/>
      <c r="K21" s="57"/>
      <c r="L21" s="57"/>
      <c r="M21" s="57"/>
      <c r="N21" s="57"/>
    </row>
    <row r="22" spans="1:28" ht="42" customHeight="1">
      <c r="A22" s="430" t="s">
        <v>235</v>
      </c>
      <c r="B22" s="431"/>
      <c r="C22" s="431"/>
      <c r="D22" s="431"/>
      <c r="E22" s="431"/>
      <c r="F22" s="431"/>
      <c r="G22" s="431"/>
      <c r="H22" s="141">
        <v>6</v>
      </c>
      <c r="I22" s="57">
        <v>0</v>
      </c>
      <c r="J22" s="57"/>
      <c r="K22" s="57"/>
      <c r="L22" s="57"/>
      <c r="M22" s="57"/>
      <c r="N22" s="57"/>
      <c r="Q22" s="433" t="s">
        <v>609</v>
      </c>
      <c r="R22" s="433"/>
      <c r="S22" s="433"/>
      <c r="T22" s="434" t="s">
        <v>908</v>
      </c>
      <c r="U22" s="434"/>
      <c r="V22" s="434"/>
      <c r="W22" s="434"/>
      <c r="X22" s="434"/>
      <c r="Y22" s="434"/>
      <c r="Z22" s="434"/>
      <c r="AA22" s="434"/>
      <c r="AB22" s="434"/>
    </row>
    <row r="23" spans="17:28" ht="15.75" customHeight="1">
      <c r="Q23" s="96"/>
      <c r="R23" s="50"/>
      <c r="S23" s="51"/>
      <c r="T23" s="200" t="s">
        <v>7</v>
      </c>
      <c r="U23" s="201"/>
      <c r="V23" s="201"/>
      <c r="W23" s="201"/>
      <c r="X23" s="201"/>
      <c r="Y23" s="202"/>
      <c r="Z23" s="202"/>
      <c r="AA23" s="202"/>
      <c r="AB23" s="48"/>
    </row>
    <row r="24" spans="11:28" ht="42" customHeight="1">
      <c r="K24" s="119"/>
      <c r="L24" s="119"/>
      <c r="M24" s="119"/>
      <c r="N24" s="120"/>
      <c r="O24" s="120"/>
      <c r="P24" s="120"/>
      <c r="Q24" s="436" t="s">
        <v>9</v>
      </c>
      <c r="R24" s="436"/>
      <c r="S24" s="436"/>
      <c r="T24" s="437" t="s">
        <v>909</v>
      </c>
      <c r="U24" s="437"/>
      <c r="V24" s="437"/>
      <c r="W24" s="437"/>
      <c r="X24" s="437"/>
      <c r="Y24" s="437"/>
      <c r="Z24" s="437"/>
      <c r="AA24" s="437"/>
      <c r="AB24" s="437"/>
    </row>
    <row r="25" spans="1:29" ht="12" customHeight="1">
      <c r="A25" s="119"/>
      <c r="B25" s="119"/>
      <c r="C25" s="119"/>
      <c r="D25" s="120"/>
      <c r="E25" s="120"/>
      <c r="F25" s="120"/>
      <c r="G25" s="120"/>
      <c r="H25" s="120"/>
      <c r="I25" s="120"/>
      <c r="J25" s="120"/>
      <c r="K25" s="120"/>
      <c r="L25" s="120"/>
      <c r="M25" s="120"/>
      <c r="N25" s="120"/>
      <c r="O25" s="121"/>
      <c r="P25" s="121"/>
      <c r="Q25" s="52"/>
      <c r="R25" s="52"/>
      <c r="S25" s="52"/>
      <c r="T25" s="203" t="s">
        <v>7</v>
      </c>
      <c r="U25" s="201"/>
      <c r="V25" s="201"/>
      <c r="W25" s="201"/>
      <c r="X25" s="201"/>
      <c r="Y25" s="204"/>
      <c r="Z25" s="204"/>
      <c r="AA25" s="204"/>
      <c r="AB25" s="47"/>
      <c r="AC25" s="47"/>
    </row>
    <row r="26" spans="1:29" ht="20.25" customHeight="1">
      <c r="A26" s="120"/>
      <c r="B26" s="120"/>
      <c r="C26" s="120"/>
      <c r="D26" s="120"/>
      <c r="E26" s="121"/>
      <c r="F26" s="121"/>
      <c r="G26" s="121"/>
      <c r="H26" s="131"/>
      <c r="I26" s="122"/>
      <c r="J26" s="122"/>
      <c r="K26" s="120"/>
      <c r="L26" s="120"/>
      <c r="M26" s="120"/>
      <c r="N26" s="120"/>
      <c r="O26" s="120"/>
      <c r="P26" s="120"/>
      <c r="Q26" s="47"/>
      <c r="R26" s="47"/>
      <c r="T26" s="438" t="s">
        <v>910</v>
      </c>
      <c r="U26" s="438"/>
      <c r="V26" s="438"/>
      <c r="W26" s="428">
        <v>43661</v>
      </c>
      <c r="X26" s="428"/>
      <c r="Y26" s="428"/>
      <c r="Z26" s="428"/>
      <c r="AA26" s="46" t="s">
        <v>38</v>
      </c>
      <c r="AB26" s="47"/>
      <c r="AC26" s="45"/>
    </row>
    <row r="27" spans="1:29" ht="18.75">
      <c r="A27" s="120"/>
      <c r="B27" s="120"/>
      <c r="C27" s="120"/>
      <c r="D27" s="120"/>
      <c r="E27" s="120"/>
      <c r="F27" s="120"/>
      <c r="G27" s="120"/>
      <c r="H27" s="120"/>
      <c r="I27" s="120"/>
      <c r="J27" s="120"/>
      <c r="K27" s="119"/>
      <c r="L27" s="120"/>
      <c r="M27" s="120"/>
      <c r="N27" s="120"/>
      <c r="O27" s="120"/>
      <c r="P27" s="120"/>
      <c r="Q27" s="46"/>
      <c r="R27" s="46"/>
      <c r="S27" s="46"/>
      <c r="T27" s="435" t="s">
        <v>112</v>
      </c>
      <c r="U27" s="435"/>
      <c r="V27" s="435"/>
      <c r="W27" s="102"/>
      <c r="X27" s="158" t="s">
        <v>39</v>
      </c>
      <c r="Y27" s="53"/>
      <c r="Z27" s="47"/>
      <c r="AA27" s="47"/>
      <c r="AB27" s="47"/>
      <c r="AC27" s="45"/>
    </row>
    <row r="28" spans="1:29" ht="18.75">
      <c r="A28" s="119"/>
      <c r="B28" s="120"/>
      <c r="C28" s="120"/>
      <c r="D28" s="120"/>
      <c r="E28" s="120"/>
      <c r="F28" s="120"/>
      <c r="G28" s="120"/>
      <c r="H28" s="120"/>
      <c r="I28" s="120"/>
      <c r="J28" s="123"/>
      <c r="K28" s="119"/>
      <c r="L28" s="120"/>
      <c r="M28" s="120"/>
      <c r="N28" s="120"/>
      <c r="O28" s="120"/>
      <c r="P28" s="120"/>
      <c r="Q28" s="124"/>
      <c r="R28" s="124"/>
      <c r="S28" s="123"/>
      <c r="T28" s="125"/>
      <c r="U28" s="125"/>
      <c r="V28" s="125"/>
      <c r="W28" s="125"/>
      <c r="X28" s="126"/>
      <c r="Y28" s="126"/>
      <c r="Z28" s="120"/>
      <c r="AA28" s="127"/>
      <c r="AC28" s="45"/>
    </row>
    <row r="29" spans="1:29" ht="29.25" customHeight="1">
      <c r="A29" s="119"/>
      <c r="B29" s="120"/>
      <c r="C29" s="120"/>
      <c r="D29" s="120"/>
      <c r="E29" s="120"/>
      <c r="F29" s="120"/>
      <c r="G29" s="128"/>
      <c r="H29" s="120"/>
      <c r="I29" s="120"/>
      <c r="J29" s="123"/>
      <c r="K29" s="120"/>
      <c r="L29" s="120"/>
      <c r="M29" s="120"/>
      <c r="N29" s="120"/>
      <c r="O29" s="126"/>
      <c r="P29" s="126"/>
      <c r="Q29" s="126"/>
      <c r="R29" s="126"/>
      <c r="S29" s="131"/>
      <c r="T29" s="120"/>
      <c r="U29" s="126"/>
      <c r="V29" s="131"/>
      <c r="W29" s="131"/>
      <c r="X29" s="123"/>
      <c r="Y29" s="46"/>
      <c r="AB29" s="45"/>
      <c r="AC29" s="45"/>
    </row>
    <row r="30" spans="1:29" ht="18.75">
      <c r="A30" s="120"/>
      <c r="B30" s="120"/>
      <c r="C30" s="120"/>
      <c r="D30" s="120"/>
      <c r="E30" s="126"/>
      <c r="F30" s="126"/>
      <c r="G30" s="126"/>
      <c r="H30" s="131"/>
      <c r="I30" s="120"/>
      <c r="J30" s="126"/>
      <c r="K30" s="124"/>
      <c r="L30" s="124"/>
      <c r="M30" s="123"/>
      <c r="N30" s="125"/>
      <c r="O30" s="125"/>
      <c r="P30" s="125"/>
      <c r="Q30" s="125"/>
      <c r="R30" s="126"/>
      <c r="S30" s="126"/>
      <c r="T30" s="120"/>
      <c r="U30" s="123"/>
      <c r="V30" s="131"/>
      <c r="W30" s="131"/>
      <c r="X30" s="123"/>
      <c r="Y30" s="46"/>
      <c r="Z30" s="131"/>
      <c r="AB30" s="45"/>
      <c r="AC30" s="45"/>
    </row>
    <row r="31" spans="1:29" ht="18.75">
      <c r="A31" s="124"/>
      <c r="B31" s="124"/>
      <c r="C31" s="123"/>
      <c r="D31" s="125"/>
      <c r="E31" s="125"/>
      <c r="F31" s="125"/>
      <c r="G31" s="125"/>
      <c r="H31" s="126"/>
      <c r="I31" s="120"/>
      <c r="J31" s="123"/>
      <c r="K31" s="131"/>
      <c r="X31" s="127"/>
      <c r="Y31" s="45"/>
      <c r="AB31" s="45"/>
      <c r="AC31" s="45"/>
    </row>
    <row r="32" spans="1:11" ht="12.75">
      <c r="A32" s="131"/>
      <c r="B32" s="131"/>
      <c r="C32" s="131"/>
      <c r="D32" s="131"/>
      <c r="E32" s="131"/>
      <c r="F32" s="131"/>
      <c r="G32" s="131"/>
      <c r="H32" s="131"/>
      <c r="I32" s="131"/>
      <c r="J32" s="131"/>
      <c r="K32" s="131"/>
    </row>
  </sheetData>
  <sheetProtection/>
  <mergeCells count="46">
    <mergeCell ref="T27:V27"/>
    <mergeCell ref="H2:V2"/>
    <mergeCell ref="A4:I4"/>
    <mergeCell ref="A19:G19"/>
    <mergeCell ref="S19:W19"/>
    <mergeCell ref="A20:G20"/>
    <mergeCell ref="A18:G18"/>
    <mergeCell ref="Q24:S24"/>
    <mergeCell ref="T24:AB24"/>
    <mergeCell ref="T26:V26"/>
    <mergeCell ref="W26:Z26"/>
    <mergeCell ref="A16:G16"/>
    <mergeCell ref="S16:W16"/>
    <mergeCell ref="A17:G17"/>
    <mergeCell ref="S17:W17"/>
    <mergeCell ref="S20:Z20"/>
    <mergeCell ref="A21:G21"/>
    <mergeCell ref="A22:G22"/>
    <mergeCell ref="Q22:S22"/>
    <mergeCell ref="T22:AB22"/>
    <mergeCell ref="S18:W18"/>
    <mergeCell ref="I13:I15"/>
    <mergeCell ref="J13:M13"/>
    <mergeCell ref="N13:N15"/>
    <mergeCell ref="J14:J15"/>
    <mergeCell ref="K14:L14"/>
    <mergeCell ref="M14:M15"/>
    <mergeCell ref="A13:G15"/>
    <mergeCell ref="H13:H15"/>
    <mergeCell ref="A7:G7"/>
    <mergeCell ref="U7:W7"/>
    <mergeCell ref="A8:G8"/>
    <mergeCell ref="S8:T9"/>
    <mergeCell ref="U8:W8"/>
    <mergeCell ref="A9:G9"/>
    <mergeCell ref="U9:W9"/>
    <mergeCell ref="A11:N11"/>
    <mergeCell ref="A3:I3"/>
    <mergeCell ref="A5:G5"/>
    <mergeCell ref="P5:W5"/>
    <mergeCell ref="A6:G6"/>
    <mergeCell ref="A12:N12"/>
    <mergeCell ref="P4:X4"/>
    <mergeCell ref="P6:R9"/>
    <mergeCell ref="S6:T7"/>
    <mergeCell ref="U6:W6"/>
  </mergeCells>
  <printOptions/>
  <pageMargins left="0.7480314960629921" right="0.1968503937007874" top="0.7874015748031497" bottom="0.1968503937007874" header="0.31496062992125984" footer="0.11811023622047245"/>
  <pageSetup horizontalDpi="600" verticalDpi="600" orientation="landscape" paperSize="9" scale="48" r:id="rId2"/>
  <ignoredErrors>
    <ignoredError sqref="H20 H17" numberStoredAsText="1"/>
  </ignoredErrors>
  <drawing r:id="rId1"/>
</worksheet>
</file>

<file path=xl/worksheets/sheet6.xml><?xml version="1.0" encoding="utf-8"?>
<worksheet xmlns="http://schemas.openxmlformats.org/spreadsheetml/2006/main" xmlns:r="http://schemas.openxmlformats.org/officeDocument/2006/relationships">
  <sheetPr>
    <tabColor indexed="26"/>
    <pageSetUpPr fitToPage="1"/>
  </sheetPr>
  <dimension ref="A2:AR145"/>
  <sheetViews>
    <sheetView zoomScale="60" zoomScaleNormal="60" zoomScaleSheetLayoutView="50" zoomScalePageLayoutView="0" workbookViewId="0" topLeftCell="A64">
      <selection activeCell="D9" sqref="D9"/>
    </sheetView>
  </sheetViews>
  <sheetFormatPr defaultColWidth="9.140625" defaultRowHeight="12.75"/>
  <cols>
    <col min="1" max="1" width="4.28125" style="129" customWidth="1"/>
    <col min="2" max="2" width="43.8515625" style="129" customWidth="1"/>
    <col min="3" max="3" width="4.421875" style="129" customWidth="1"/>
    <col min="4" max="4" width="12.8515625" style="48" customWidth="1"/>
    <col min="5" max="25" width="10.7109375" style="129" customWidth="1"/>
    <col min="26" max="26" width="12.140625" style="129" customWidth="1"/>
    <col min="27" max="27" width="12.00390625" style="129" customWidth="1"/>
    <col min="28" max="28" width="21.28125" style="129" customWidth="1"/>
    <col min="29" max="31" width="10.7109375" style="129" customWidth="1"/>
    <col min="32" max="32" width="13.7109375" style="129" customWidth="1"/>
    <col min="33" max="37" width="10.7109375" style="129" customWidth="1"/>
    <col min="38" max="43" width="9.140625" style="129" customWidth="1"/>
    <col min="44" max="44" width="12.28125" style="129" customWidth="1"/>
    <col min="45" max="16384" width="9.140625" style="129" customWidth="1"/>
  </cols>
  <sheetData>
    <row r="1" ht="6" customHeight="1"/>
    <row r="2" spans="1:37" ht="15" customHeight="1">
      <c r="A2" s="107" t="s">
        <v>36</v>
      </c>
      <c r="B2" s="107"/>
      <c r="C2" s="107"/>
      <c r="D2" s="107"/>
      <c r="E2" s="107"/>
      <c r="F2" s="107"/>
      <c r="G2" s="108"/>
      <c r="H2" s="108"/>
      <c r="I2" s="328" t="str">
        <f>IF('Титул ф.8'!D22=0," ",'Титул ф.8'!D22)</f>
        <v>Нижегородский областной суд </v>
      </c>
      <c r="J2" s="329"/>
      <c r="K2" s="329"/>
      <c r="L2" s="329"/>
      <c r="M2" s="329"/>
      <c r="N2" s="329"/>
      <c r="O2" s="329"/>
      <c r="P2" s="329"/>
      <c r="Q2" s="329"/>
      <c r="R2" s="329"/>
      <c r="S2" s="329"/>
      <c r="T2" s="329"/>
      <c r="U2" s="329"/>
      <c r="V2" s="329"/>
      <c r="W2" s="329"/>
      <c r="X2" s="330"/>
      <c r="Y2" s="109"/>
      <c r="Z2" s="109"/>
      <c r="AA2" s="109"/>
      <c r="AB2" s="109"/>
      <c r="AC2" s="109"/>
      <c r="AD2" s="48"/>
      <c r="AE2" s="48"/>
      <c r="AF2" s="48"/>
      <c r="AG2" s="48"/>
      <c r="AH2" s="48"/>
      <c r="AI2" s="48"/>
      <c r="AJ2" s="48"/>
      <c r="AK2" s="48"/>
    </row>
    <row r="3" spans="1:37" ht="57.75" customHeight="1">
      <c r="A3" s="331" t="s">
        <v>900</v>
      </c>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47"/>
      <c r="AG3" s="47"/>
      <c r="AH3" s="47"/>
      <c r="AI3" s="47"/>
      <c r="AJ3" s="47"/>
      <c r="AK3" s="47"/>
    </row>
    <row r="4" spans="1:37" ht="28.5" customHeight="1">
      <c r="A4" s="332" t="s">
        <v>899</v>
      </c>
      <c r="B4" s="332"/>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row>
    <row r="5" spans="1:44" ht="138" customHeight="1">
      <c r="A5" s="333" t="s">
        <v>602</v>
      </c>
      <c r="B5" s="333"/>
      <c r="C5" s="327" t="s">
        <v>150</v>
      </c>
      <c r="D5" s="375" t="s">
        <v>296</v>
      </c>
      <c r="E5" s="321" t="s">
        <v>138</v>
      </c>
      <c r="F5" s="321"/>
      <c r="G5" s="321"/>
      <c r="H5" s="321"/>
      <c r="I5" s="321"/>
      <c r="J5" s="321"/>
      <c r="K5" s="321"/>
      <c r="L5" s="321" t="s">
        <v>139</v>
      </c>
      <c r="M5" s="321"/>
      <c r="N5" s="321"/>
      <c r="O5" s="321"/>
      <c r="P5" s="321"/>
      <c r="Q5" s="321"/>
      <c r="R5" s="321"/>
      <c r="S5" s="315" t="s">
        <v>151</v>
      </c>
      <c r="T5" s="315" t="s">
        <v>152</v>
      </c>
      <c r="U5" s="321" t="s">
        <v>280</v>
      </c>
      <c r="V5" s="321"/>
      <c r="W5" s="321" t="s">
        <v>281</v>
      </c>
      <c r="X5" s="321"/>
      <c r="Y5" s="321" t="s">
        <v>320</v>
      </c>
      <c r="Z5" s="321"/>
      <c r="AA5" s="321" t="s">
        <v>282</v>
      </c>
      <c r="AB5" s="321"/>
      <c r="AC5" s="325" t="s">
        <v>264</v>
      </c>
      <c r="AD5" s="322" t="s">
        <v>303</v>
      </c>
      <c r="AE5" s="323"/>
      <c r="AF5" s="323"/>
      <c r="AG5" s="323"/>
      <c r="AH5" s="323"/>
      <c r="AI5" s="323"/>
      <c r="AJ5" s="315" t="s">
        <v>66</v>
      </c>
      <c r="AK5" s="335" t="s">
        <v>896</v>
      </c>
      <c r="AL5" s="335"/>
      <c r="AM5" s="335"/>
      <c r="AN5" s="335"/>
      <c r="AO5" s="335"/>
      <c r="AP5" s="335"/>
      <c r="AQ5" s="335"/>
      <c r="AR5" s="335"/>
    </row>
    <row r="6" spans="1:44" ht="48" customHeight="1">
      <c r="A6" s="333"/>
      <c r="B6" s="333"/>
      <c r="C6" s="327"/>
      <c r="D6" s="376"/>
      <c r="E6" s="315" t="s">
        <v>154</v>
      </c>
      <c r="F6" s="321" t="s">
        <v>284</v>
      </c>
      <c r="G6" s="321"/>
      <c r="H6" s="315" t="s">
        <v>285</v>
      </c>
      <c r="I6" s="315" t="s">
        <v>155</v>
      </c>
      <c r="J6" s="315" t="s">
        <v>286</v>
      </c>
      <c r="K6" s="318" t="s">
        <v>287</v>
      </c>
      <c r="L6" s="322" t="s">
        <v>55</v>
      </c>
      <c r="M6" s="323"/>
      <c r="N6" s="348"/>
      <c r="O6" s="349" t="s">
        <v>329</v>
      </c>
      <c r="P6" s="350"/>
      <c r="Q6" s="315" t="s">
        <v>156</v>
      </c>
      <c r="R6" s="318" t="s">
        <v>236</v>
      </c>
      <c r="S6" s="316"/>
      <c r="T6" s="316"/>
      <c r="U6" s="315" t="s">
        <v>56</v>
      </c>
      <c r="V6" s="315" t="s">
        <v>57</v>
      </c>
      <c r="W6" s="315" t="s">
        <v>157</v>
      </c>
      <c r="X6" s="315" t="s">
        <v>57</v>
      </c>
      <c r="Y6" s="315" t="s">
        <v>158</v>
      </c>
      <c r="Z6" s="315" t="s">
        <v>57</v>
      </c>
      <c r="AA6" s="325" t="s">
        <v>318</v>
      </c>
      <c r="AB6" s="325" t="s">
        <v>319</v>
      </c>
      <c r="AC6" s="334"/>
      <c r="AD6" s="315" t="s">
        <v>288</v>
      </c>
      <c r="AE6" s="315" t="s">
        <v>289</v>
      </c>
      <c r="AF6" s="315" t="s">
        <v>290</v>
      </c>
      <c r="AG6" s="315" t="s">
        <v>291</v>
      </c>
      <c r="AH6" s="315" t="s">
        <v>159</v>
      </c>
      <c r="AI6" s="315" t="s">
        <v>160</v>
      </c>
      <c r="AJ6" s="316"/>
      <c r="AK6" s="317" t="s">
        <v>372</v>
      </c>
      <c r="AL6" s="317"/>
      <c r="AM6" s="318" t="s">
        <v>293</v>
      </c>
      <c r="AN6" s="319" t="s">
        <v>248</v>
      </c>
      <c r="AO6" s="319" t="s">
        <v>4</v>
      </c>
      <c r="AP6" s="319" t="s">
        <v>5</v>
      </c>
      <c r="AQ6" s="319" t="s">
        <v>6</v>
      </c>
      <c r="AR6" s="315" t="s">
        <v>153</v>
      </c>
    </row>
    <row r="7" spans="1:44" ht="148.5" customHeight="1">
      <c r="A7" s="333"/>
      <c r="B7" s="333"/>
      <c r="C7" s="327"/>
      <c r="D7" s="377"/>
      <c r="E7" s="324"/>
      <c r="F7" s="110" t="s">
        <v>161</v>
      </c>
      <c r="G7" s="110" t="s">
        <v>162</v>
      </c>
      <c r="H7" s="324"/>
      <c r="I7" s="324"/>
      <c r="J7" s="324"/>
      <c r="K7" s="318"/>
      <c r="L7" s="110" t="s">
        <v>127</v>
      </c>
      <c r="M7" s="110" t="s">
        <v>163</v>
      </c>
      <c r="N7" s="110" t="s">
        <v>185</v>
      </c>
      <c r="O7" s="180" t="s">
        <v>164</v>
      </c>
      <c r="P7" s="110" t="s">
        <v>185</v>
      </c>
      <c r="Q7" s="324"/>
      <c r="R7" s="318"/>
      <c r="S7" s="324"/>
      <c r="T7" s="324"/>
      <c r="U7" s="324"/>
      <c r="V7" s="324"/>
      <c r="W7" s="324"/>
      <c r="X7" s="324"/>
      <c r="Y7" s="324"/>
      <c r="Z7" s="324"/>
      <c r="AA7" s="326"/>
      <c r="AB7" s="326"/>
      <c r="AC7" s="326"/>
      <c r="AD7" s="324"/>
      <c r="AE7" s="324"/>
      <c r="AF7" s="324"/>
      <c r="AG7" s="324"/>
      <c r="AH7" s="324"/>
      <c r="AI7" s="324"/>
      <c r="AJ7" s="324"/>
      <c r="AK7" s="182" t="s">
        <v>294</v>
      </c>
      <c r="AL7" s="182" t="s">
        <v>295</v>
      </c>
      <c r="AM7" s="318"/>
      <c r="AN7" s="319"/>
      <c r="AO7" s="319"/>
      <c r="AP7" s="319"/>
      <c r="AQ7" s="320"/>
      <c r="AR7" s="316"/>
    </row>
    <row r="8" spans="1:44" ht="17.25" customHeight="1">
      <c r="A8" s="440" t="s">
        <v>94</v>
      </c>
      <c r="B8" s="441"/>
      <c r="C8" s="196"/>
      <c r="D8" s="195">
        <v>1</v>
      </c>
      <c r="E8" s="195">
        <v>2</v>
      </c>
      <c r="F8" s="195">
        <v>3</v>
      </c>
      <c r="G8" s="195">
        <v>4</v>
      </c>
      <c r="H8" s="195">
        <v>5</v>
      </c>
      <c r="I8" s="195">
        <v>6</v>
      </c>
      <c r="J8" s="195">
        <v>7</v>
      </c>
      <c r="K8" s="195">
        <v>8</v>
      </c>
      <c r="L8" s="195">
        <v>9</v>
      </c>
      <c r="M8" s="195">
        <v>10</v>
      </c>
      <c r="N8" s="195">
        <v>11</v>
      </c>
      <c r="O8" s="195">
        <v>12</v>
      </c>
      <c r="P8" s="195">
        <v>13</v>
      </c>
      <c r="Q8" s="195">
        <v>14</v>
      </c>
      <c r="R8" s="195">
        <v>15</v>
      </c>
      <c r="S8" s="195">
        <v>16</v>
      </c>
      <c r="T8" s="195">
        <v>17</v>
      </c>
      <c r="U8" s="195">
        <v>18</v>
      </c>
      <c r="V8" s="195">
        <v>19</v>
      </c>
      <c r="W8" s="195">
        <v>20</v>
      </c>
      <c r="X8" s="195">
        <v>21</v>
      </c>
      <c r="Y8" s="195">
        <v>22</v>
      </c>
      <c r="Z8" s="195">
        <v>23</v>
      </c>
      <c r="AA8" s="195">
        <v>24</v>
      </c>
      <c r="AB8" s="195">
        <v>25</v>
      </c>
      <c r="AC8" s="195">
        <v>26</v>
      </c>
      <c r="AD8" s="195">
        <v>27</v>
      </c>
      <c r="AE8" s="195">
        <v>28</v>
      </c>
      <c r="AF8" s="195">
        <v>29</v>
      </c>
      <c r="AG8" s="195">
        <v>30</v>
      </c>
      <c r="AH8" s="195">
        <v>31</v>
      </c>
      <c r="AI8" s="195">
        <v>32</v>
      </c>
      <c r="AJ8" s="195">
        <v>33</v>
      </c>
      <c r="AK8" s="195">
        <v>34</v>
      </c>
      <c r="AL8" s="195">
        <v>35</v>
      </c>
      <c r="AM8" s="195">
        <v>36</v>
      </c>
      <c r="AN8" s="195">
        <v>37</v>
      </c>
      <c r="AO8" s="195">
        <v>38</v>
      </c>
      <c r="AP8" s="195">
        <v>39</v>
      </c>
      <c r="AQ8" s="195">
        <v>40</v>
      </c>
      <c r="AR8" s="195">
        <v>41</v>
      </c>
    </row>
    <row r="9" spans="1:44" ht="120" customHeight="1">
      <c r="A9" s="442" t="s">
        <v>881</v>
      </c>
      <c r="B9" s="442"/>
      <c r="C9" s="211" t="s">
        <v>165</v>
      </c>
      <c r="D9" s="212"/>
      <c r="E9" s="164"/>
      <c r="F9" s="164"/>
      <c r="G9" s="164"/>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c r="AR9" s="164"/>
    </row>
    <row r="10" spans="1:44" ht="30" customHeight="1">
      <c r="A10" s="443" t="s">
        <v>380</v>
      </c>
      <c r="B10" s="197" t="s">
        <v>381</v>
      </c>
      <c r="C10" s="211" t="s">
        <v>166</v>
      </c>
      <c r="D10" s="212"/>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row>
    <row r="11" spans="1:44" ht="30" customHeight="1">
      <c r="A11" s="443"/>
      <c r="B11" s="197" t="s">
        <v>382</v>
      </c>
      <c r="C11" s="211" t="s">
        <v>167</v>
      </c>
      <c r="D11" s="212"/>
      <c r="E11" s="164"/>
      <c r="F11" s="164"/>
      <c r="G11" s="164"/>
      <c r="H11" s="164"/>
      <c r="I11" s="164"/>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row>
    <row r="12" spans="1:44" ht="30" customHeight="1">
      <c r="A12" s="443"/>
      <c r="B12" s="197" t="s">
        <v>383</v>
      </c>
      <c r="C12" s="211" t="s">
        <v>169</v>
      </c>
      <c r="D12" s="212"/>
      <c r="E12" s="164"/>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row>
    <row r="13" spans="1:44" ht="30" customHeight="1">
      <c r="A13" s="443"/>
      <c r="B13" s="197" t="s">
        <v>384</v>
      </c>
      <c r="C13" s="211" t="s">
        <v>170</v>
      </c>
      <c r="D13" s="212"/>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row>
    <row r="14" spans="1:44" ht="30" customHeight="1">
      <c r="A14" s="443"/>
      <c r="B14" s="197" t="s">
        <v>385</v>
      </c>
      <c r="C14" s="211" t="s">
        <v>172</v>
      </c>
      <c r="D14" s="212"/>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row>
    <row r="15" spans="1:44" ht="30" customHeight="1">
      <c r="A15" s="443"/>
      <c r="B15" s="197" t="s">
        <v>386</v>
      </c>
      <c r="C15" s="211" t="s">
        <v>174</v>
      </c>
      <c r="D15" s="212"/>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row>
    <row r="16" spans="1:44" ht="30" customHeight="1">
      <c r="A16" s="443"/>
      <c r="B16" s="197" t="s">
        <v>387</v>
      </c>
      <c r="C16" s="211" t="s">
        <v>176</v>
      </c>
      <c r="D16" s="212"/>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row>
    <row r="17" spans="1:44" ht="30" customHeight="1">
      <c r="A17" s="443"/>
      <c r="B17" s="197" t="s">
        <v>388</v>
      </c>
      <c r="C17" s="211" t="s">
        <v>177</v>
      </c>
      <c r="D17" s="212"/>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64"/>
    </row>
    <row r="18" spans="1:44" ht="30" customHeight="1">
      <c r="A18" s="443"/>
      <c r="B18" s="197" t="s">
        <v>389</v>
      </c>
      <c r="C18" s="211" t="s">
        <v>390</v>
      </c>
      <c r="D18" s="212"/>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row>
    <row r="19" spans="1:44" ht="30" customHeight="1">
      <c r="A19" s="443"/>
      <c r="B19" s="197" t="s">
        <v>391</v>
      </c>
      <c r="C19" s="211" t="s">
        <v>179</v>
      </c>
      <c r="D19" s="212"/>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row>
    <row r="20" spans="1:44" ht="30" customHeight="1">
      <c r="A20" s="443"/>
      <c r="B20" s="197" t="s">
        <v>392</v>
      </c>
      <c r="C20" s="211" t="s">
        <v>393</v>
      </c>
      <c r="D20" s="212"/>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4"/>
      <c r="AR20" s="164"/>
    </row>
    <row r="21" spans="1:44" ht="30" customHeight="1">
      <c r="A21" s="443"/>
      <c r="B21" s="197" t="s">
        <v>394</v>
      </c>
      <c r="C21" s="211" t="s">
        <v>395</v>
      </c>
      <c r="D21" s="212"/>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4"/>
      <c r="AO21" s="164"/>
      <c r="AP21" s="164"/>
      <c r="AQ21" s="164"/>
      <c r="AR21" s="164"/>
    </row>
    <row r="22" spans="1:44" ht="30" customHeight="1">
      <c r="A22" s="443"/>
      <c r="B22" s="197" t="s">
        <v>396</v>
      </c>
      <c r="C22" s="211" t="s">
        <v>397</v>
      </c>
      <c r="D22" s="212"/>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4"/>
      <c r="AQ22" s="164"/>
      <c r="AR22" s="164"/>
    </row>
    <row r="23" spans="1:44" ht="59.25" customHeight="1">
      <c r="A23" s="443"/>
      <c r="B23" s="213" t="s">
        <v>882</v>
      </c>
      <c r="C23" s="211" t="s">
        <v>398</v>
      </c>
      <c r="D23" s="212"/>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c r="AQ23" s="164"/>
      <c r="AR23" s="164"/>
    </row>
    <row r="24" spans="1:44" ht="30" customHeight="1">
      <c r="A24" s="443" t="s">
        <v>399</v>
      </c>
      <c r="B24" s="197" t="s">
        <v>400</v>
      </c>
      <c r="C24" s="211" t="s">
        <v>401</v>
      </c>
      <c r="D24" s="212"/>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4"/>
    </row>
    <row r="25" spans="1:44" ht="30" customHeight="1">
      <c r="A25" s="443"/>
      <c r="B25" s="197" t="s">
        <v>402</v>
      </c>
      <c r="C25" s="211" t="s">
        <v>403</v>
      </c>
      <c r="D25" s="212"/>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c r="AJ25" s="164"/>
      <c r="AK25" s="164"/>
      <c r="AL25" s="164"/>
      <c r="AM25" s="164"/>
      <c r="AN25" s="164"/>
      <c r="AO25" s="164"/>
      <c r="AP25" s="164"/>
      <c r="AQ25" s="164"/>
      <c r="AR25" s="164"/>
    </row>
    <row r="26" spans="1:44" ht="30" customHeight="1">
      <c r="A26" s="443"/>
      <c r="B26" s="197" t="s">
        <v>404</v>
      </c>
      <c r="C26" s="211" t="s">
        <v>405</v>
      </c>
      <c r="D26" s="212"/>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64"/>
      <c r="AL26" s="164"/>
      <c r="AM26" s="164"/>
      <c r="AN26" s="164"/>
      <c r="AO26" s="164"/>
      <c r="AP26" s="164"/>
      <c r="AQ26" s="164"/>
      <c r="AR26" s="164"/>
    </row>
    <row r="27" spans="1:44" ht="30" customHeight="1">
      <c r="A27" s="443"/>
      <c r="B27" s="197" t="s">
        <v>406</v>
      </c>
      <c r="C27" s="211" t="s">
        <v>407</v>
      </c>
      <c r="D27" s="212"/>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64"/>
      <c r="AM27" s="164"/>
      <c r="AN27" s="164"/>
      <c r="AO27" s="164"/>
      <c r="AP27" s="164"/>
      <c r="AQ27" s="164"/>
      <c r="AR27" s="164"/>
    </row>
    <row r="28" spans="1:44" ht="30" customHeight="1">
      <c r="A28" s="443"/>
      <c r="B28" s="197" t="s">
        <v>408</v>
      </c>
      <c r="C28" s="211" t="s">
        <v>409</v>
      </c>
      <c r="D28" s="212"/>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64"/>
    </row>
    <row r="29" spans="1:44" ht="30" customHeight="1">
      <c r="A29" s="443"/>
      <c r="B29" s="197" t="s">
        <v>410</v>
      </c>
      <c r="C29" s="211" t="s">
        <v>411</v>
      </c>
      <c r="D29" s="212"/>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c r="AR29" s="164"/>
    </row>
    <row r="30" spans="1:44" ht="30" customHeight="1">
      <c r="A30" s="443"/>
      <c r="B30" s="197" t="s">
        <v>412</v>
      </c>
      <c r="C30" s="211" t="s">
        <v>413</v>
      </c>
      <c r="D30" s="212"/>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64"/>
      <c r="AR30" s="164"/>
    </row>
    <row r="31" spans="1:44" ht="30" customHeight="1">
      <c r="A31" s="443"/>
      <c r="B31" s="197" t="s">
        <v>414</v>
      </c>
      <c r="C31" s="211" t="s">
        <v>415</v>
      </c>
      <c r="D31" s="212"/>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row>
    <row r="32" spans="1:44" ht="30" customHeight="1">
      <c r="A32" s="443"/>
      <c r="B32" s="197" t="s">
        <v>416</v>
      </c>
      <c r="C32" s="211" t="s">
        <v>417</v>
      </c>
      <c r="D32" s="212"/>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row>
    <row r="33" spans="1:44" ht="61.5" customHeight="1">
      <c r="A33" s="443"/>
      <c r="B33" s="213" t="s">
        <v>883</v>
      </c>
      <c r="C33" s="211" t="s">
        <v>418</v>
      </c>
      <c r="D33" s="212"/>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row>
    <row r="34" spans="1:44" ht="30" customHeight="1">
      <c r="A34" s="443" t="s">
        <v>419</v>
      </c>
      <c r="B34" s="197" t="s">
        <v>420</v>
      </c>
      <c r="C34" s="211" t="s">
        <v>421</v>
      </c>
      <c r="D34" s="212"/>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row>
    <row r="35" spans="1:44" ht="30" customHeight="1">
      <c r="A35" s="443"/>
      <c r="B35" s="197" t="s">
        <v>422</v>
      </c>
      <c r="C35" s="211" t="s">
        <v>423</v>
      </c>
      <c r="D35" s="212"/>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row>
    <row r="36" spans="1:44" ht="30" customHeight="1">
      <c r="A36" s="443"/>
      <c r="B36" s="197" t="s">
        <v>424</v>
      </c>
      <c r="C36" s="211" t="s">
        <v>425</v>
      </c>
      <c r="D36" s="212"/>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row>
    <row r="37" spans="1:44" ht="30" customHeight="1">
      <c r="A37" s="443"/>
      <c r="B37" s="197" t="s">
        <v>426</v>
      </c>
      <c r="C37" s="211" t="s">
        <v>427</v>
      </c>
      <c r="D37" s="212"/>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row>
    <row r="38" spans="1:44" ht="30" customHeight="1">
      <c r="A38" s="443"/>
      <c r="B38" s="197" t="s">
        <v>428</v>
      </c>
      <c r="C38" s="211" t="s">
        <v>429</v>
      </c>
      <c r="D38" s="212"/>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164"/>
    </row>
    <row r="39" spans="1:44" ht="30" customHeight="1">
      <c r="A39" s="443"/>
      <c r="B39" s="197" t="s">
        <v>430</v>
      </c>
      <c r="C39" s="211" t="s">
        <v>431</v>
      </c>
      <c r="D39" s="212"/>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row>
    <row r="40" spans="1:44" ht="30" customHeight="1">
      <c r="A40" s="443"/>
      <c r="B40" s="197" t="s">
        <v>432</v>
      </c>
      <c r="C40" s="211" t="s">
        <v>433</v>
      </c>
      <c r="D40" s="212"/>
      <c r="E40" s="164"/>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row>
    <row r="41" spans="1:44" ht="30" customHeight="1">
      <c r="A41" s="443"/>
      <c r="B41" s="197" t="s">
        <v>434</v>
      </c>
      <c r="C41" s="211" t="s">
        <v>435</v>
      </c>
      <c r="D41" s="212"/>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4"/>
      <c r="AO41" s="164"/>
      <c r="AP41" s="164"/>
      <c r="AQ41" s="164"/>
      <c r="AR41" s="164"/>
    </row>
    <row r="42" spans="1:44" ht="30" customHeight="1">
      <c r="A42" s="443"/>
      <c r="B42" s="197" t="s">
        <v>436</v>
      </c>
      <c r="C42" s="211" t="s">
        <v>437</v>
      </c>
      <c r="D42" s="212"/>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row>
    <row r="43" spans="1:44" ht="30" customHeight="1">
      <c r="A43" s="443"/>
      <c r="B43" s="197" t="s">
        <v>438</v>
      </c>
      <c r="C43" s="211" t="s">
        <v>439</v>
      </c>
      <c r="D43" s="212"/>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row>
    <row r="44" spans="1:44" ht="30" customHeight="1">
      <c r="A44" s="443"/>
      <c r="B44" s="197" t="s">
        <v>440</v>
      </c>
      <c r="C44" s="211" t="s">
        <v>441</v>
      </c>
      <c r="D44" s="212"/>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row>
    <row r="45" spans="1:44" ht="62.25" customHeight="1">
      <c r="A45" s="443"/>
      <c r="B45" s="213" t="s">
        <v>884</v>
      </c>
      <c r="C45" s="211" t="s">
        <v>442</v>
      </c>
      <c r="D45" s="212"/>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4"/>
      <c r="AM45" s="164"/>
      <c r="AN45" s="164"/>
      <c r="AO45" s="164"/>
      <c r="AP45" s="164"/>
      <c r="AQ45" s="164"/>
      <c r="AR45" s="164"/>
    </row>
    <row r="46" spans="1:44" ht="30" customHeight="1">
      <c r="A46" s="443" t="s">
        <v>443</v>
      </c>
      <c r="B46" s="197" t="s">
        <v>444</v>
      </c>
      <c r="C46" s="211" t="s">
        <v>445</v>
      </c>
      <c r="D46" s="212"/>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row>
    <row r="47" spans="1:44" ht="30" customHeight="1">
      <c r="A47" s="443"/>
      <c r="B47" s="197" t="s">
        <v>446</v>
      </c>
      <c r="C47" s="211" t="s">
        <v>447</v>
      </c>
      <c r="D47" s="212"/>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row>
    <row r="48" spans="1:44" ht="30" customHeight="1">
      <c r="A48" s="443"/>
      <c r="B48" s="197" t="s">
        <v>448</v>
      </c>
      <c r="C48" s="211" t="s">
        <v>449</v>
      </c>
      <c r="D48" s="212"/>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row>
    <row r="49" spans="1:44" ht="30" customHeight="1">
      <c r="A49" s="443"/>
      <c r="B49" s="197" t="s">
        <v>450</v>
      </c>
      <c r="C49" s="211" t="s">
        <v>451</v>
      </c>
      <c r="D49" s="212"/>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row>
    <row r="50" spans="1:44" ht="30" customHeight="1">
      <c r="A50" s="443"/>
      <c r="B50" s="197" t="s">
        <v>452</v>
      </c>
      <c r="C50" s="211" t="s">
        <v>453</v>
      </c>
      <c r="D50" s="212"/>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row>
    <row r="51" spans="1:44" ht="30" customHeight="1">
      <c r="A51" s="443"/>
      <c r="B51" s="197" t="s">
        <v>454</v>
      </c>
      <c r="C51" s="211" t="s">
        <v>455</v>
      </c>
      <c r="D51" s="212"/>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4"/>
      <c r="AM51" s="164"/>
      <c r="AN51" s="164"/>
      <c r="AO51" s="164"/>
      <c r="AP51" s="164"/>
      <c r="AQ51" s="164"/>
      <c r="AR51" s="164"/>
    </row>
    <row r="52" spans="1:44" ht="30" customHeight="1">
      <c r="A52" s="443"/>
      <c r="B52" s="197" t="s">
        <v>456</v>
      </c>
      <c r="C52" s="211" t="s">
        <v>457</v>
      </c>
      <c r="D52" s="212"/>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4"/>
      <c r="AQ52" s="164"/>
      <c r="AR52" s="164"/>
    </row>
    <row r="53" spans="1:44" ht="30" customHeight="1">
      <c r="A53" s="443"/>
      <c r="B53" s="197" t="s">
        <v>458</v>
      </c>
      <c r="C53" s="211" t="s">
        <v>459</v>
      </c>
      <c r="D53" s="212"/>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c r="AP53" s="164"/>
      <c r="AQ53" s="164"/>
      <c r="AR53" s="164"/>
    </row>
    <row r="54" spans="1:44" ht="56.25" customHeight="1">
      <c r="A54" s="443"/>
      <c r="B54" s="213" t="s">
        <v>885</v>
      </c>
      <c r="C54" s="211" t="s">
        <v>460</v>
      </c>
      <c r="D54" s="212"/>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c r="AJ54" s="164"/>
      <c r="AK54" s="164"/>
      <c r="AL54" s="164"/>
      <c r="AM54" s="164"/>
      <c r="AN54" s="164"/>
      <c r="AO54" s="164"/>
      <c r="AP54" s="164"/>
      <c r="AQ54" s="164"/>
      <c r="AR54" s="164"/>
    </row>
    <row r="55" spans="1:44" ht="30" customHeight="1">
      <c r="A55" s="443" t="s">
        <v>461</v>
      </c>
      <c r="B55" s="197" t="s">
        <v>462</v>
      </c>
      <c r="C55" s="211" t="s">
        <v>463</v>
      </c>
      <c r="D55" s="212"/>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c r="AI55" s="164"/>
      <c r="AJ55" s="164"/>
      <c r="AK55" s="164"/>
      <c r="AL55" s="164"/>
      <c r="AM55" s="164"/>
      <c r="AN55" s="164"/>
      <c r="AO55" s="164"/>
      <c r="AP55" s="164"/>
      <c r="AQ55" s="164"/>
      <c r="AR55" s="164"/>
    </row>
    <row r="56" spans="1:44" ht="30" customHeight="1">
      <c r="A56" s="443"/>
      <c r="B56" s="197" t="s">
        <v>464</v>
      </c>
      <c r="C56" s="211" t="s">
        <v>465</v>
      </c>
      <c r="D56" s="212"/>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4"/>
      <c r="AL56" s="164"/>
      <c r="AM56" s="164"/>
      <c r="AN56" s="164"/>
      <c r="AO56" s="164"/>
      <c r="AP56" s="164"/>
      <c r="AQ56" s="164"/>
      <c r="AR56" s="164"/>
    </row>
    <row r="57" spans="1:44" ht="30" customHeight="1">
      <c r="A57" s="443"/>
      <c r="B57" s="197" t="s">
        <v>466</v>
      </c>
      <c r="C57" s="211" t="s">
        <v>467</v>
      </c>
      <c r="D57" s="212"/>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164"/>
      <c r="AK57" s="164"/>
      <c r="AL57" s="164"/>
      <c r="AM57" s="164"/>
      <c r="AN57" s="164"/>
      <c r="AO57" s="164"/>
      <c r="AP57" s="164"/>
      <c r="AQ57" s="164"/>
      <c r="AR57" s="164"/>
    </row>
    <row r="58" spans="1:44" ht="30" customHeight="1">
      <c r="A58" s="443"/>
      <c r="B58" s="197" t="s">
        <v>468</v>
      </c>
      <c r="C58" s="211" t="s">
        <v>469</v>
      </c>
      <c r="D58" s="212"/>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row>
    <row r="59" spans="1:44" ht="30" customHeight="1">
      <c r="A59" s="443"/>
      <c r="B59" s="197" t="s">
        <v>470</v>
      </c>
      <c r="C59" s="211" t="s">
        <v>471</v>
      </c>
      <c r="D59" s="212"/>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row>
    <row r="60" spans="1:44" ht="30" customHeight="1">
      <c r="A60" s="443"/>
      <c r="B60" s="197" t="s">
        <v>472</v>
      </c>
      <c r="C60" s="211" t="s">
        <v>473</v>
      </c>
      <c r="D60" s="212"/>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row>
    <row r="61" spans="1:44" ht="30" customHeight="1">
      <c r="A61" s="443"/>
      <c r="B61" s="197" t="s">
        <v>474</v>
      </c>
      <c r="C61" s="211" t="s">
        <v>475</v>
      </c>
      <c r="D61" s="212"/>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row>
    <row r="62" spans="1:44" ht="60" customHeight="1">
      <c r="A62" s="443"/>
      <c r="B62" s="213" t="s">
        <v>886</v>
      </c>
      <c r="C62" s="211" t="s">
        <v>476</v>
      </c>
      <c r="D62" s="212"/>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c r="AI62" s="164"/>
      <c r="AJ62" s="164"/>
      <c r="AK62" s="164"/>
      <c r="AL62" s="164"/>
      <c r="AM62" s="164"/>
      <c r="AN62" s="164"/>
      <c r="AO62" s="164"/>
      <c r="AP62" s="164"/>
      <c r="AQ62" s="164"/>
      <c r="AR62" s="164"/>
    </row>
    <row r="63" spans="1:44" ht="30" customHeight="1">
      <c r="A63" s="443" t="s">
        <v>477</v>
      </c>
      <c r="B63" s="197" t="s">
        <v>478</v>
      </c>
      <c r="C63" s="211" t="s">
        <v>479</v>
      </c>
      <c r="D63" s="212"/>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64"/>
      <c r="AO63" s="164"/>
      <c r="AP63" s="164"/>
      <c r="AQ63" s="164"/>
      <c r="AR63" s="164"/>
    </row>
    <row r="64" spans="1:44" ht="30" customHeight="1">
      <c r="A64" s="443"/>
      <c r="B64" s="197" t="s">
        <v>480</v>
      </c>
      <c r="C64" s="211" t="s">
        <v>481</v>
      </c>
      <c r="D64" s="212"/>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c r="AI64" s="164"/>
      <c r="AJ64" s="164"/>
      <c r="AK64" s="164"/>
      <c r="AL64" s="164"/>
      <c r="AM64" s="164"/>
      <c r="AN64" s="164"/>
      <c r="AO64" s="164"/>
      <c r="AP64" s="164"/>
      <c r="AQ64" s="164"/>
      <c r="AR64" s="164"/>
    </row>
    <row r="65" spans="1:44" ht="30" customHeight="1">
      <c r="A65" s="443"/>
      <c r="B65" s="197" t="s">
        <v>482</v>
      </c>
      <c r="C65" s="211" t="s">
        <v>483</v>
      </c>
      <c r="D65" s="212"/>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c r="AI65" s="164"/>
      <c r="AJ65" s="164"/>
      <c r="AK65" s="164"/>
      <c r="AL65" s="164"/>
      <c r="AM65" s="164"/>
      <c r="AN65" s="164"/>
      <c r="AO65" s="164"/>
      <c r="AP65" s="164"/>
      <c r="AQ65" s="164"/>
      <c r="AR65" s="164"/>
    </row>
    <row r="66" spans="1:44" ht="30" customHeight="1">
      <c r="A66" s="443"/>
      <c r="B66" s="197" t="s">
        <v>484</v>
      </c>
      <c r="C66" s="211" t="s">
        <v>485</v>
      </c>
      <c r="D66" s="212"/>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c r="AI66" s="164"/>
      <c r="AJ66" s="164"/>
      <c r="AK66" s="164"/>
      <c r="AL66" s="164"/>
      <c r="AM66" s="164"/>
      <c r="AN66" s="164"/>
      <c r="AO66" s="164"/>
      <c r="AP66" s="164"/>
      <c r="AQ66" s="164"/>
      <c r="AR66" s="164"/>
    </row>
    <row r="67" spans="1:44" ht="30" customHeight="1">
      <c r="A67" s="443"/>
      <c r="B67" s="197" t="s">
        <v>486</v>
      </c>
      <c r="C67" s="211" t="s">
        <v>487</v>
      </c>
      <c r="D67" s="212"/>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c r="AI67" s="164"/>
      <c r="AJ67" s="164"/>
      <c r="AK67" s="164"/>
      <c r="AL67" s="164"/>
      <c r="AM67" s="164"/>
      <c r="AN67" s="164"/>
      <c r="AO67" s="164"/>
      <c r="AP67" s="164"/>
      <c r="AQ67" s="164"/>
      <c r="AR67" s="164"/>
    </row>
    <row r="68" spans="1:44" ht="30" customHeight="1">
      <c r="A68" s="443"/>
      <c r="B68" s="197" t="s">
        <v>488</v>
      </c>
      <c r="C68" s="211" t="s">
        <v>489</v>
      </c>
      <c r="D68" s="212"/>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c r="AI68" s="164"/>
      <c r="AJ68" s="164"/>
      <c r="AK68" s="164"/>
      <c r="AL68" s="164"/>
      <c r="AM68" s="164"/>
      <c r="AN68" s="164"/>
      <c r="AO68" s="164"/>
      <c r="AP68" s="164"/>
      <c r="AQ68" s="164"/>
      <c r="AR68" s="164"/>
    </row>
    <row r="69" spans="1:44" ht="30" customHeight="1">
      <c r="A69" s="443"/>
      <c r="B69" s="197" t="s">
        <v>490</v>
      </c>
      <c r="C69" s="211" t="s">
        <v>491</v>
      </c>
      <c r="D69" s="212"/>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4"/>
      <c r="AG69" s="164"/>
      <c r="AH69" s="164"/>
      <c r="AI69" s="164"/>
      <c r="AJ69" s="164"/>
      <c r="AK69" s="164"/>
      <c r="AL69" s="164"/>
      <c r="AM69" s="164"/>
      <c r="AN69" s="164"/>
      <c r="AO69" s="164"/>
      <c r="AP69" s="164"/>
      <c r="AQ69" s="164"/>
      <c r="AR69" s="164"/>
    </row>
    <row r="70" spans="1:44" ht="30" customHeight="1">
      <c r="A70" s="443"/>
      <c r="B70" s="197" t="s">
        <v>492</v>
      </c>
      <c r="C70" s="211" t="s">
        <v>493</v>
      </c>
      <c r="D70" s="212"/>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164"/>
      <c r="AR70" s="164"/>
    </row>
    <row r="71" spans="1:44" ht="30" customHeight="1">
      <c r="A71" s="444"/>
      <c r="B71" s="197" t="s">
        <v>494</v>
      </c>
      <c r="C71" s="211" t="s">
        <v>495</v>
      </c>
      <c r="D71" s="212"/>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4"/>
      <c r="AK71" s="164"/>
      <c r="AL71" s="164"/>
      <c r="AM71" s="164"/>
      <c r="AN71" s="164"/>
      <c r="AO71" s="164"/>
      <c r="AP71" s="164"/>
      <c r="AQ71" s="164"/>
      <c r="AR71" s="164"/>
    </row>
    <row r="72" spans="1:44" ht="65.25" customHeight="1">
      <c r="A72" s="444"/>
      <c r="B72" s="213" t="s">
        <v>887</v>
      </c>
      <c r="C72" s="211" t="s">
        <v>496</v>
      </c>
      <c r="D72" s="212"/>
      <c r="E72" s="164"/>
      <c r="F72" s="164"/>
      <c r="G72" s="164"/>
      <c r="H72" s="164"/>
      <c r="I72" s="164"/>
      <c r="J72" s="164"/>
      <c r="K72" s="164"/>
      <c r="L72" s="164"/>
      <c r="M72" s="164"/>
      <c r="N72" s="164"/>
      <c r="O72" s="164"/>
      <c r="P72" s="164"/>
      <c r="Q72" s="164"/>
      <c r="R72" s="164"/>
      <c r="S72" s="164"/>
      <c r="T72" s="164"/>
      <c r="U72" s="164"/>
      <c r="V72" s="164"/>
      <c r="W72" s="164"/>
      <c r="X72" s="164"/>
      <c r="Y72" s="164"/>
      <c r="Z72" s="164"/>
      <c r="AA72" s="164"/>
      <c r="AB72" s="164"/>
      <c r="AC72" s="164"/>
      <c r="AD72" s="164"/>
      <c r="AE72" s="164"/>
      <c r="AF72" s="164"/>
      <c r="AG72" s="164"/>
      <c r="AH72" s="164"/>
      <c r="AI72" s="164"/>
      <c r="AJ72" s="164"/>
      <c r="AK72" s="164"/>
      <c r="AL72" s="164"/>
      <c r="AM72" s="164"/>
      <c r="AN72" s="164"/>
      <c r="AO72" s="164"/>
      <c r="AP72" s="164"/>
      <c r="AQ72" s="164"/>
      <c r="AR72" s="164"/>
    </row>
    <row r="73" spans="1:44" ht="30" customHeight="1">
      <c r="A73" s="443" t="s">
        <v>497</v>
      </c>
      <c r="B73" s="197" t="s">
        <v>498</v>
      </c>
      <c r="C73" s="211" t="s">
        <v>499</v>
      </c>
      <c r="D73" s="212"/>
      <c r="E73" s="164"/>
      <c r="F73" s="164"/>
      <c r="G73" s="164"/>
      <c r="H73" s="164"/>
      <c r="I73" s="164"/>
      <c r="J73" s="164"/>
      <c r="K73" s="164"/>
      <c r="L73" s="164"/>
      <c r="M73" s="164"/>
      <c r="N73" s="164"/>
      <c r="O73" s="164"/>
      <c r="P73" s="164"/>
      <c r="Q73" s="164"/>
      <c r="R73" s="164"/>
      <c r="S73" s="164"/>
      <c r="T73" s="164"/>
      <c r="U73" s="164"/>
      <c r="V73" s="164"/>
      <c r="W73" s="164"/>
      <c r="X73" s="164"/>
      <c r="Y73" s="164"/>
      <c r="Z73" s="164"/>
      <c r="AA73" s="164"/>
      <c r="AB73" s="164"/>
      <c r="AC73" s="164"/>
      <c r="AD73" s="164"/>
      <c r="AE73" s="164"/>
      <c r="AF73" s="164"/>
      <c r="AG73" s="164"/>
      <c r="AH73" s="164"/>
      <c r="AI73" s="164"/>
      <c r="AJ73" s="164"/>
      <c r="AK73" s="164"/>
      <c r="AL73" s="164"/>
      <c r="AM73" s="164"/>
      <c r="AN73" s="164"/>
      <c r="AO73" s="164"/>
      <c r="AP73" s="164"/>
      <c r="AQ73" s="164"/>
      <c r="AR73" s="164"/>
    </row>
    <row r="74" spans="1:44" ht="30" customHeight="1">
      <c r="A74" s="443"/>
      <c r="B74" s="197" t="s">
        <v>500</v>
      </c>
      <c r="C74" s="211" t="s">
        <v>501</v>
      </c>
      <c r="D74" s="212"/>
      <c r="E74" s="164"/>
      <c r="F74" s="164"/>
      <c r="G74" s="164"/>
      <c r="H74" s="164"/>
      <c r="I74" s="164"/>
      <c r="J74" s="164"/>
      <c r="K74" s="164"/>
      <c r="L74" s="164"/>
      <c r="M74" s="164"/>
      <c r="N74" s="164"/>
      <c r="O74" s="164"/>
      <c r="P74" s="164"/>
      <c r="Q74" s="164"/>
      <c r="R74" s="164"/>
      <c r="S74" s="164"/>
      <c r="T74" s="164"/>
      <c r="U74" s="164"/>
      <c r="V74" s="164"/>
      <c r="W74" s="164"/>
      <c r="X74" s="164"/>
      <c r="Y74" s="164"/>
      <c r="Z74" s="164"/>
      <c r="AA74" s="164"/>
      <c r="AB74" s="164"/>
      <c r="AC74" s="164"/>
      <c r="AD74" s="164"/>
      <c r="AE74" s="164"/>
      <c r="AF74" s="164"/>
      <c r="AG74" s="164"/>
      <c r="AH74" s="164"/>
      <c r="AI74" s="164"/>
      <c r="AJ74" s="164"/>
      <c r="AK74" s="164"/>
      <c r="AL74" s="164"/>
      <c r="AM74" s="164"/>
      <c r="AN74" s="164"/>
      <c r="AO74" s="164"/>
      <c r="AP74" s="164"/>
      <c r="AQ74" s="164"/>
      <c r="AR74" s="164"/>
    </row>
    <row r="75" spans="1:44" ht="30" customHeight="1">
      <c r="A75" s="443"/>
      <c r="B75" s="197" t="s">
        <v>502</v>
      </c>
      <c r="C75" s="211" t="s">
        <v>503</v>
      </c>
      <c r="D75" s="212"/>
      <c r="E75" s="164"/>
      <c r="F75" s="164"/>
      <c r="G75" s="164"/>
      <c r="H75" s="164"/>
      <c r="I75" s="164"/>
      <c r="J75" s="164"/>
      <c r="K75" s="164"/>
      <c r="L75" s="164"/>
      <c r="M75" s="164"/>
      <c r="N75" s="164"/>
      <c r="O75" s="164"/>
      <c r="P75" s="164"/>
      <c r="Q75" s="164"/>
      <c r="R75" s="164"/>
      <c r="S75" s="164"/>
      <c r="T75" s="164"/>
      <c r="U75" s="164"/>
      <c r="V75" s="164"/>
      <c r="W75" s="164"/>
      <c r="X75" s="164"/>
      <c r="Y75" s="164"/>
      <c r="Z75" s="164"/>
      <c r="AA75" s="164"/>
      <c r="AB75" s="164"/>
      <c r="AC75" s="164"/>
      <c r="AD75" s="164"/>
      <c r="AE75" s="164"/>
      <c r="AF75" s="164"/>
      <c r="AG75" s="164"/>
      <c r="AH75" s="164"/>
      <c r="AI75" s="164"/>
      <c r="AJ75" s="164"/>
      <c r="AK75" s="164"/>
      <c r="AL75" s="164"/>
      <c r="AM75" s="164"/>
      <c r="AN75" s="164"/>
      <c r="AO75" s="164"/>
      <c r="AP75" s="164"/>
      <c r="AQ75" s="164"/>
      <c r="AR75" s="164"/>
    </row>
    <row r="76" spans="1:44" ht="30" customHeight="1">
      <c r="A76" s="443"/>
      <c r="B76" s="197" t="s">
        <v>504</v>
      </c>
      <c r="C76" s="211" t="s">
        <v>505</v>
      </c>
      <c r="D76" s="212"/>
      <c r="E76" s="164"/>
      <c r="F76" s="164"/>
      <c r="G76" s="164"/>
      <c r="H76" s="164"/>
      <c r="I76" s="164"/>
      <c r="J76" s="164"/>
      <c r="K76" s="164"/>
      <c r="L76" s="164"/>
      <c r="M76" s="164"/>
      <c r="N76" s="164"/>
      <c r="O76" s="164"/>
      <c r="P76" s="164"/>
      <c r="Q76" s="164"/>
      <c r="R76" s="164"/>
      <c r="S76" s="164"/>
      <c r="T76" s="164"/>
      <c r="U76" s="164"/>
      <c r="V76" s="164"/>
      <c r="W76" s="164"/>
      <c r="X76" s="164"/>
      <c r="Y76" s="164"/>
      <c r="Z76" s="164"/>
      <c r="AA76" s="164"/>
      <c r="AB76" s="164"/>
      <c r="AC76" s="164"/>
      <c r="AD76" s="164"/>
      <c r="AE76" s="164"/>
      <c r="AF76" s="164"/>
      <c r="AG76" s="164"/>
      <c r="AH76" s="164"/>
      <c r="AI76" s="164"/>
      <c r="AJ76" s="164"/>
      <c r="AK76" s="164"/>
      <c r="AL76" s="164"/>
      <c r="AM76" s="164"/>
      <c r="AN76" s="164"/>
      <c r="AO76" s="164"/>
      <c r="AP76" s="164"/>
      <c r="AQ76" s="164"/>
      <c r="AR76" s="164"/>
    </row>
    <row r="77" spans="1:44" ht="30" customHeight="1">
      <c r="A77" s="443"/>
      <c r="B77" s="197" t="s">
        <v>506</v>
      </c>
      <c r="C77" s="211" t="s">
        <v>507</v>
      </c>
      <c r="D77" s="212"/>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164"/>
      <c r="AE77" s="164"/>
      <c r="AF77" s="164"/>
      <c r="AG77" s="164"/>
      <c r="AH77" s="164"/>
      <c r="AI77" s="164"/>
      <c r="AJ77" s="164"/>
      <c r="AK77" s="164"/>
      <c r="AL77" s="164"/>
      <c r="AM77" s="164"/>
      <c r="AN77" s="164"/>
      <c r="AO77" s="164"/>
      <c r="AP77" s="164"/>
      <c r="AQ77" s="164"/>
      <c r="AR77" s="164"/>
    </row>
    <row r="78" spans="1:44" ht="30" customHeight="1">
      <c r="A78" s="443"/>
      <c r="B78" s="197" t="s">
        <v>508</v>
      </c>
      <c r="C78" s="211" t="s">
        <v>509</v>
      </c>
      <c r="D78" s="212"/>
      <c r="E78" s="164"/>
      <c r="F78" s="164"/>
      <c r="G78" s="164"/>
      <c r="H78" s="164"/>
      <c r="I78" s="164"/>
      <c r="J78" s="164"/>
      <c r="K78" s="164"/>
      <c r="L78" s="164"/>
      <c r="M78" s="164"/>
      <c r="N78" s="164"/>
      <c r="O78" s="164"/>
      <c r="P78" s="164"/>
      <c r="Q78" s="164"/>
      <c r="R78" s="164"/>
      <c r="S78" s="164"/>
      <c r="T78" s="164"/>
      <c r="U78" s="164"/>
      <c r="V78" s="164"/>
      <c r="W78" s="164"/>
      <c r="X78" s="164"/>
      <c r="Y78" s="164"/>
      <c r="Z78" s="164"/>
      <c r="AA78" s="164"/>
      <c r="AB78" s="164"/>
      <c r="AC78" s="164"/>
      <c r="AD78" s="164"/>
      <c r="AE78" s="164"/>
      <c r="AF78" s="164"/>
      <c r="AG78" s="164"/>
      <c r="AH78" s="164"/>
      <c r="AI78" s="164"/>
      <c r="AJ78" s="164"/>
      <c r="AK78" s="164"/>
      <c r="AL78" s="164"/>
      <c r="AM78" s="164"/>
      <c r="AN78" s="164"/>
      <c r="AO78" s="164"/>
      <c r="AP78" s="164"/>
      <c r="AQ78" s="164"/>
      <c r="AR78" s="164"/>
    </row>
    <row r="79" spans="1:44" ht="30" customHeight="1">
      <c r="A79" s="443"/>
      <c r="B79" s="197" t="s">
        <v>510</v>
      </c>
      <c r="C79" s="211" t="s">
        <v>511</v>
      </c>
      <c r="D79" s="212"/>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c r="AC79" s="164"/>
      <c r="AD79" s="164"/>
      <c r="AE79" s="164"/>
      <c r="AF79" s="164"/>
      <c r="AG79" s="164"/>
      <c r="AH79" s="164"/>
      <c r="AI79" s="164"/>
      <c r="AJ79" s="164"/>
      <c r="AK79" s="164"/>
      <c r="AL79" s="164"/>
      <c r="AM79" s="164"/>
      <c r="AN79" s="164"/>
      <c r="AO79" s="164"/>
      <c r="AP79" s="164"/>
      <c r="AQ79" s="164"/>
      <c r="AR79" s="164"/>
    </row>
    <row r="80" spans="1:44" ht="66" customHeight="1">
      <c r="A80" s="444"/>
      <c r="B80" s="213" t="s">
        <v>888</v>
      </c>
      <c r="C80" s="211" t="s">
        <v>512</v>
      </c>
      <c r="D80" s="212"/>
      <c r="E80" s="164"/>
      <c r="F80" s="164"/>
      <c r="G80" s="164"/>
      <c r="H80" s="164"/>
      <c r="I80" s="164"/>
      <c r="J80" s="164"/>
      <c r="K80" s="164"/>
      <c r="L80" s="164"/>
      <c r="M80" s="164"/>
      <c r="N80" s="164"/>
      <c r="O80" s="164"/>
      <c r="P80" s="164"/>
      <c r="Q80" s="164"/>
      <c r="R80" s="164"/>
      <c r="S80" s="164"/>
      <c r="T80" s="164"/>
      <c r="U80" s="164"/>
      <c r="V80" s="164"/>
      <c r="W80" s="164"/>
      <c r="X80" s="164"/>
      <c r="Y80" s="164"/>
      <c r="Z80" s="164"/>
      <c r="AA80" s="164"/>
      <c r="AB80" s="164"/>
      <c r="AC80" s="164"/>
      <c r="AD80" s="164"/>
      <c r="AE80" s="164"/>
      <c r="AF80" s="164"/>
      <c r="AG80" s="164"/>
      <c r="AH80" s="164"/>
      <c r="AI80" s="164"/>
      <c r="AJ80" s="164"/>
      <c r="AK80" s="164"/>
      <c r="AL80" s="164"/>
      <c r="AM80" s="164"/>
      <c r="AN80" s="164"/>
      <c r="AO80" s="164"/>
      <c r="AP80" s="164"/>
      <c r="AQ80" s="164"/>
      <c r="AR80" s="164"/>
    </row>
    <row r="81" spans="1:44" ht="30" customHeight="1">
      <c r="A81" s="443" t="s">
        <v>513</v>
      </c>
      <c r="B81" s="197" t="s">
        <v>514</v>
      </c>
      <c r="C81" s="211" t="s">
        <v>515</v>
      </c>
      <c r="D81" s="212"/>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164"/>
      <c r="AP81" s="164"/>
      <c r="AQ81" s="164"/>
      <c r="AR81" s="164"/>
    </row>
    <row r="82" spans="1:44" ht="30" customHeight="1">
      <c r="A82" s="443"/>
      <c r="B82" s="197" t="s">
        <v>516</v>
      </c>
      <c r="C82" s="211" t="s">
        <v>517</v>
      </c>
      <c r="D82" s="212"/>
      <c r="E82" s="164"/>
      <c r="F82" s="164"/>
      <c r="G82" s="164"/>
      <c r="H82" s="164"/>
      <c r="I82" s="164"/>
      <c r="J82" s="164"/>
      <c r="K82" s="164"/>
      <c r="L82" s="164"/>
      <c r="M82" s="164"/>
      <c r="N82" s="164"/>
      <c r="O82" s="164"/>
      <c r="P82" s="164"/>
      <c r="Q82" s="164"/>
      <c r="R82" s="164"/>
      <c r="S82" s="164"/>
      <c r="T82" s="164"/>
      <c r="U82" s="164"/>
      <c r="V82" s="164"/>
      <c r="W82" s="164"/>
      <c r="X82" s="164"/>
      <c r="Y82" s="164"/>
      <c r="Z82" s="164"/>
      <c r="AA82" s="164"/>
      <c r="AB82" s="164"/>
      <c r="AC82" s="164"/>
      <c r="AD82" s="164"/>
      <c r="AE82" s="164"/>
      <c r="AF82" s="164"/>
      <c r="AG82" s="164"/>
      <c r="AH82" s="164"/>
      <c r="AI82" s="164"/>
      <c r="AJ82" s="164"/>
      <c r="AK82" s="164"/>
      <c r="AL82" s="164"/>
      <c r="AM82" s="164"/>
      <c r="AN82" s="164"/>
      <c r="AO82" s="164"/>
      <c r="AP82" s="164"/>
      <c r="AQ82" s="164"/>
      <c r="AR82" s="164"/>
    </row>
    <row r="83" spans="1:44" ht="30" customHeight="1">
      <c r="A83" s="443"/>
      <c r="B83" s="197" t="s">
        <v>518</v>
      </c>
      <c r="C83" s="211" t="s">
        <v>519</v>
      </c>
      <c r="D83" s="212"/>
      <c r="E83" s="164"/>
      <c r="F83" s="164"/>
      <c r="G83" s="164"/>
      <c r="H83" s="164"/>
      <c r="I83" s="164"/>
      <c r="J83" s="164"/>
      <c r="K83" s="164"/>
      <c r="L83" s="164"/>
      <c r="M83" s="164"/>
      <c r="N83" s="164"/>
      <c r="O83" s="164"/>
      <c r="P83" s="164"/>
      <c r="Q83" s="164"/>
      <c r="R83" s="164"/>
      <c r="S83" s="164"/>
      <c r="T83" s="164"/>
      <c r="U83" s="164"/>
      <c r="V83" s="164"/>
      <c r="W83" s="164"/>
      <c r="X83" s="164"/>
      <c r="Y83" s="164"/>
      <c r="Z83" s="164"/>
      <c r="AA83" s="164"/>
      <c r="AB83" s="164"/>
      <c r="AC83" s="164"/>
      <c r="AD83" s="164"/>
      <c r="AE83" s="164"/>
      <c r="AF83" s="164"/>
      <c r="AG83" s="164"/>
      <c r="AH83" s="164"/>
      <c r="AI83" s="164"/>
      <c r="AJ83" s="164"/>
      <c r="AK83" s="164"/>
      <c r="AL83" s="164"/>
      <c r="AM83" s="164"/>
      <c r="AN83" s="164"/>
      <c r="AO83" s="164"/>
      <c r="AP83" s="164"/>
      <c r="AQ83" s="164"/>
      <c r="AR83" s="164"/>
    </row>
    <row r="84" spans="1:44" ht="30" customHeight="1">
      <c r="A84" s="443"/>
      <c r="B84" s="197" t="s">
        <v>520</v>
      </c>
      <c r="C84" s="211" t="s">
        <v>521</v>
      </c>
      <c r="D84" s="212"/>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164"/>
      <c r="AE84" s="164"/>
      <c r="AF84" s="164"/>
      <c r="AG84" s="164"/>
      <c r="AH84" s="164"/>
      <c r="AI84" s="164"/>
      <c r="AJ84" s="164"/>
      <c r="AK84" s="164"/>
      <c r="AL84" s="164"/>
      <c r="AM84" s="164"/>
      <c r="AN84" s="164"/>
      <c r="AO84" s="164"/>
      <c r="AP84" s="164"/>
      <c r="AQ84" s="164"/>
      <c r="AR84" s="164"/>
    </row>
    <row r="85" spans="1:44" ht="30" customHeight="1">
      <c r="A85" s="443"/>
      <c r="B85" s="197" t="s">
        <v>522</v>
      </c>
      <c r="C85" s="211" t="s">
        <v>523</v>
      </c>
      <c r="D85" s="212"/>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c r="AI85" s="164"/>
      <c r="AJ85" s="164"/>
      <c r="AK85" s="164"/>
      <c r="AL85" s="164"/>
      <c r="AM85" s="164"/>
      <c r="AN85" s="164"/>
      <c r="AO85" s="164"/>
      <c r="AP85" s="164"/>
      <c r="AQ85" s="164"/>
      <c r="AR85" s="164"/>
    </row>
    <row r="86" spans="1:44" ht="30" customHeight="1">
      <c r="A86" s="443"/>
      <c r="B86" s="197" t="s">
        <v>524</v>
      </c>
      <c r="C86" s="211" t="s">
        <v>525</v>
      </c>
      <c r="D86" s="212"/>
      <c r="E86" s="164"/>
      <c r="F86" s="164"/>
      <c r="G86" s="164"/>
      <c r="H86" s="164"/>
      <c r="I86" s="164"/>
      <c r="J86" s="164"/>
      <c r="K86" s="164"/>
      <c r="L86" s="164"/>
      <c r="M86" s="164"/>
      <c r="N86" s="164"/>
      <c r="O86" s="164"/>
      <c r="P86" s="164"/>
      <c r="Q86" s="164"/>
      <c r="R86" s="164"/>
      <c r="S86" s="164"/>
      <c r="T86" s="164"/>
      <c r="U86" s="164"/>
      <c r="V86" s="164"/>
      <c r="W86" s="164"/>
      <c r="X86" s="164"/>
      <c r="Y86" s="164"/>
      <c r="Z86" s="164"/>
      <c r="AA86" s="164"/>
      <c r="AB86" s="164"/>
      <c r="AC86" s="164"/>
      <c r="AD86" s="164"/>
      <c r="AE86" s="164"/>
      <c r="AF86" s="164"/>
      <c r="AG86" s="164"/>
      <c r="AH86" s="164"/>
      <c r="AI86" s="164"/>
      <c r="AJ86" s="164"/>
      <c r="AK86" s="164"/>
      <c r="AL86" s="164"/>
      <c r="AM86" s="164"/>
      <c r="AN86" s="164"/>
      <c r="AO86" s="164"/>
      <c r="AP86" s="164"/>
      <c r="AQ86" s="164"/>
      <c r="AR86" s="164"/>
    </row>
    <row r="87" spans="1:44" ht="30" customHeight="1">
      <c r="A87" s="443"/>
      <c r="B87" s="197" t="s">
        <v>526</v>
      </c>
      <c r="C87" s="211" t="s">
        <v>527</v>
      </c>
      <c r="D87" s="212"/>
      <c r="E87" s="164"/>
      <c r="F87" s="164"/>
      <c r="G87" s="164"/>
      <c r="H87" s="164"/>
      <c r="I87" s="164"/>
      <c r="J87" s="164"/>
      <c r="K87" s="164"/>
      <c r="L87" s="164"/>
      <c r="M87" s="164"/>
      <c r="N87" s="164"/>
      <c r="O87" s="164"/>
      <c r="P87" s="164"/>
      <c r="Q87" s="164"/>
      <c r="R87" s="164"/>
      <c r="S87" s="164"/>
      <c r="T87" s="164"/>
      <c r="U87" s="164"/>
      <c r="V87" s="164"/>
      <c r="W87" s="164"/>
      <c r="X87" s="164"/>
      <c r="Y87" s="164"/>
      <c r="Z87" s="164"/>
      <c r="AA87" s="164"/>
      <c r="AB87" s="164"/>
      <c r="AC87" s="164"/>
      <c r="AD87" s="164"/>
      <c r="AE87" s="164"/>
      <c r="AF87" s="164"/>
      <c r="AG87" s="164"/>
      <c r="AH87" s="164"/>
      <c r="AI87" s="164"/>
      <c r="AJ87" s="164"/>
      <c r="AK87" s="164"/>
      <c r="AL87" s="164"/>
      <c r="AM87" s="164"/>
      <c r="AN87" s="164"/>
      <c r="AO87" s="164"/>
      <c r="AP87" s="164"/>
      <c r="AQ87" s="164"/>
      <c r="AR87" s="164"/>
    </row>
    <row r="88" spans="1:44" ht="30" customHeight="1">
      <c r="A88" s="443"/>
      <c r="B88" s="197" t="s">
        <v>528</v>
      </c>
      <c r="C88" s="211" t="s">
        <v>529</v>
      </c>
      <c r="D88" s="212"/>
      <c r="E88" s="164"/>
      <c r="F88" s="164"/>
      <c r="G88" s="164"/>
      <c r="H88" s="164"/>
      <c r="I88" s="164"/>
      <c r="J88" s="164"/>
      <c r="K88" s="164"/>
      <c r="L88" s="164"/>
      <c r="M88" s="164"/>
      <c r="N88" s="164"/>
      <c r="O88" s="164"/>
      <c r="P88" s="164"/>
      <c r="Q88" s="164"/>
      <c r="R88" s="164"/>
      <c r="S88" s="164"/>
      <c r="T88" s="164"/>
      <c r="U88" s="164"/>
      <c r="V88" s="164"/>
      <c r="W88" s="164"/>
      <c r="X88" s="164"/>
      <c r="Y88" s="164"/>
      <c r="Z88" s="164"/>
      <c r="AA88" s="164"/>
      <c r="AB88" s="164"/>
      <c r="AC88" s="164"/>
      <c r="AD88" s="164"/>
      <c r="AE88" s="164"/>
      <c r="AF88" s="164"/>
      <c r="AG88" s="164"/>
      <c r="AH88" s="164"/>
      <c r="AI88" s="164"/>
      <c r="AJ88" s="164"/>
      <c r="AK88" s="164"/>
      <c r="AL88" s="164"/>
      <c r="AM88" s="164"/>
      <c r="AN88" s="164"/>
      <c r="AO88" s="164"/>
      <c r="AP88" s="164"/>
      <c r="AQ88" s="164"/>
      <c r="AR88" s="164"/>
    </row>
    <row r="89" spans="1:44" ht="30" customHeight="1">
      <c r="A89" s="443"/>
      <c r="B89" s="197" t="s">
        <v>530</v>
      </c>
      <c r="C89" s="211" t="s">
        <v>531</v>
      </c>
      <c r="D89" s="212"/>
      <c r="E89" s="164"/>
      <c r="F89" s="164"/>
      <c r="G89" s="164"/>
      <c r="H89" s="164"/>
      <c r="I89" s="164"/>
      <c r="J89" s="164"/>
      <c r="K89" s="164"/>
      <c r="L89" s="164"/>
      <c r="M89" s="164"/>
      <c r="N89" s="164"/>
      <c r="O89" s="164"/>
      <c r="P89" s="164"/>
      <c r="Q89" s="164"/>
      <c r="R89" s="164"/>
      <c r="S89" s="164"/>
      <c r="T89" s="164"/>
      <c r="U89" s="164"/>
      <c r="V89" s="164"/>
      <c r="W89" s="164"/>
      <c r="X89" s="164"/>
      <c r="Y89" s="164"/>
      <c r="Z89" s="164"/>
      <c r="AA89" s="164"/>
      <c r="AB89" s="164"/>
      <c r="AC89" s="164"/>
      <c r="AD89" s="164"/>
      <c r="AE89" s="164"/>
      <c r="AF89" s="164"/>
      <c r="AG89" s="164"/>
      <c r="AH89" s="164"/>
      <c r="AI89" s="164"/>
      <c r="AJ89" s="164"/>
      <c r="AK89" s="164"/>
      <c r="AL89" s="164"/>
      <c r="AM89" s="164"/>
      <c r="AN89" s="164"/>
      <c r="AO89" s="164"/>
      <c r="AP89" s="164"/>
      <c r="AQ89" s="164"/>
      <c r="AR89" s="164"/>
    </row>
    <row r="90" spans="1:44" ht="30" customHeight="1">
      <c r="A90" s="443"/>
      <c r="B90" s="197" t="s">
        <v>532</v>
      </c>
      <c r="C90" s="211" t="s">
        <v>533</v>
      </c>
      <c r="D90" s="212"/>
      <c r="E90" s="164"/>
      <c r="F90" s="164"/>
      <c r="G90" s="164"/>
      <c r="H90" s="164"/>
      <c r="I90" s="164"/>
      <c r="J90" s="164"/>
      <c r="K90" s="164"/>
      <c r="L90" s="164"/>
      <c r="M90" s="164"/>
      <c r="N90" s="164"/>
      <c r="O90" s="164"/>
      <c r="P90" s="164"/>
      <c r="Q90" s="164"/>
      <c r="R90" s="164"/>
      <c r="S90" s="164"/>
      <c r="T90" s="164"/>
      <c r="U90" s="164"/>
      <c r="V90" s="164"/>
      <c r="W90" s="164"/>
      <c r="X90" s="164"/>
      <c r="Y90" s="164"/>
      <c r="Z90" s="164"/>
      <c r="AA90" s="164"/>
      <c r="AB90" s="164"/>
      <c r="AC90" s="164"/>
      <c r="AD90" s="164"/>
      <c r="AE90" s="164"/>
      <c r="AF90" s="164"/>
      <c r="AG90" s="164"/>
      <c r="AH90" s="164"/>
      <c r="AI90" s="164"/>
      <c r="AJ90" s="164"/>
      <c r="AK90" s="164"/>
      <c r="AL90" s="164"/>
      <c r="AM90" s="164"/>
      <c r="AN90" s="164"/>
      <c r="AO90" s="164"/>
      <c r="AP90" s="164"/>
      <c r="AQ90" s="164"/>
      <c r="AR90" s="164"/>
    </row>
    <row r="91" spans="1:44" ht="30" customHeight="1">
      <c r="A91" s="443"/>
      <c r="B91" s="197" t="s">
        <v>534</v>
      </c>
      <c r="C91" s="211" t="s">
        <v>535</v>
      </c>
      <c r="D91" s="212"/>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164"/>
      <c r="AE91" s="164"/>
      <c r="AF91" s="164"/>
      <c r="AG91" s="164"/>
      <c r="AH91" s="164"/>
      <c r="AI91" s="164"/>
      <c r="AJ91" s="164"/>
      <c r="AK91" s="164"/>
      <c r="AL91" s="164"/>
      <c r="AM91" s="164"/>
      <c r="AN91" s="164"/>
      <c r="AO91" s="164"/>
      <c r="AP91" s="164"/>
      <c r="AQ91" s="164"/>
      <c r="AR91" s="164"/>
    </row>
    <row r="92" spans="1:44" ht="30" customHeight="1">
      <c r="A92" s="443"/>
      <c r="B92" s="197" t="s">
        <v>536</v>
      </c>
      <c r="C92" s="211" t="s">
        <v>537</v>
      </c>
      <c r="D92" s="212"/>
      <c r="E92" s="164"/>
      <c r="F92" s="164"/>
      <c r="G92" s="164"/>
      <c r="H92" s="164"/>
      <c r="I92" s="164"/>
      <c r="J92" s="164"/>
      <c r="K92" s="164"/>
      <c r="L92" s="164"/>
      <c r="M92" s="164"/>
      <c r="N92" s="164"/>
      <c r="O92" s="164"/>
      <c r="P92" s="164"/>
      <c r="Q92" s="164"/>
      <c r="R92" s="164"/>
      <c r="S92" s="164"/>
      <c r="T92" s="164"/>
      <c r="U92" s="164"/>
      <c r="V92" s="164"/>
      <c r="W92" s="164"/>
      <c r="X92" s="164"/>
      <c r="Y92" s="164"/>
      <c r="Z92" s="164"/>
      <c r="AA92" s="164"/>
      <c r="AB92" s="164"/>
      <c r="AC92" s="164"/>
      <c r="AD92" s="164"/>
      <c r="AE92" s="164"/>
      <c r="AF92" s="164"/>
      <c r="AG92" s="164"/>
      <c r="AH92" s="164"/>
      <c r="AI92" s="164"/>
      <c r="AJ92" s="164"/>
      <c r="AK92" s="164"/>
      <c r="AL92" s="164"/>
      <c r="AM92" s="164"/>
      <c r="AN92" s="164"/>
      <c r="AO92" s="164"/>
      <c r="AP92" s="164"/>
      <c r="AQ92" s="164"/>
      <c r="AR92" s="164"/>
    </row>
    <row r="93" spans="1:44" ht="57.75" customHeight="1">
      <c r="A93" s="443"/>
      <c r="B93" s="213" t="s">
        <v>889</v>
      </c>
      <c r="C93" s="211" t="s">
        <v>538</v>
      </c>
      <c r="D93" s="212"/>
      <c r="E93" s="164"/>
      <c r="F93" s="164"/>
      <c r="G93" s="164"/>
      <c r="H93" s="164"/>
      <c r="I93" s="164"/>
      <c r="J93" s="164"/>
      <c r="K93" s="164"/>
      <c r="L93" s="164"/>
      <c r="M93" s="164"/>
      <c r="N93" s="164"/>
      <c r="O93" s="164"/>
      <c r="P93" s="164"/>
      <c r="Q93" s="164"/>
      <c r="R93" s="164"/>
      <c r="S93" s="164"/>
      <c r="T93" s="164"/>
      <c r="U93" s="164"/>
      <c r="V93" s="164"/>
      <c r="W93" s="164"/>
      <c r="X93" s="164"/>
      <c r="Y93" s="164"/>
      <c r="Z93" s="164"/>
      <c r="AA93" s="164"/>
      <c r="AB93" s="164"/>
      <c r="AC93" s="164"/>
      <c r="AD93" s="164"/>
      <c r="AE93" s="164"/>
      <c r="AF93" s="164"/>
      <c r="AG93" s="164"/>
      <c r="AH93" s="164"/>
      <c r="AI93" s="164"/>
      <c r="AJ93" s="164"/>
      <c r="AK93" s="164"/>
      <c r="AL93" s="164"/>
      <c r="AM93" s="164"/>
      <c r="AN93" s="164"/>
      <c r="AO93" s="164"/>
      <c r="AP93" s="164"/>
      <c r="AQ93" s="164"/>
      <c r="AR93" s="164"/>
    </row>
    <row r="94" spans="1:44" ht="30" customHeight="1">
      <c r="A94" s="443" t="s">
        <v>539</v>
      </c>
      <c r="B94" s="197" t="s">
        <v>540</v>
      </c>
      <c r="C94" s="211" t="s">
        <v>541</v>
      </c>
      <c r="D94" s="212"/>
      <c r="E94" s="164"/>
      <c r="F94" s="164"/>
      <c r="G94" s="164"/>
      <c r="H94" s="164"/>
      <c r="I94" s="164"/>
      <c r="J94" s="164"/>
      <c r="K94" s="164"/>
      <c r="L94" s="164"/>
      <c r="M94" s="164"/>
      <c r="N94" s="164"/>
      <c r="O94" s="164"/>
      <c r="P94" s="164"/>
      <c r="Q94" s="164"/>
      <c r="R94" s="164"/>
      <c r="S94" s="164"/>
      <c r="T94" s="164"/>
      <c r="U94" s="164"/>
      <c r="V94" s="164"/>
      <c r="W94" s="164"/>
      <c r="X94" s="164"/>
      <c r="Y94" s="164"/>
      <c r="Z94" s="164"/>
      <c r="AA94" s="164"/>
      <c r="AB94" s="164"/>
      <c r="AC94" s="164"/>
      <c r="AD94" s="164"/>
      <c r="AE94" s="164"/>
      <c r="AF94" s="164"/>
      <c r="AG94" s="164"/>
      <c r="AH94" s="164"/>
      <c r="AI94" s="164"/>
      <c r="AJ94" s="164"/>
      <c r="AK94" s="164"/>
      <c r="AL94" s="164"/>
      <c r="AM94" s="164"/>
      <c r="AN94" s="164"/>
      <c r="AO94" s="164"/>
      <c r="AP94" s="164"/>
      <c r="AQ94" s="164"/>
      <c r="AR94" s="164"/>
    </row>
    <row r="95" spans="1:44" ht="30" customHeight="1">
      <c r="A95" s="443"/>
      <c r="B95" s="197" t="s">
        <v>542</v>
      </c>
      <c r="C95" s="211" t="s">
        <v>543</v>
      </c>
      <c r="D95" s="212"/>
      <c r="E95" s="164"/>
      <c r="F95" s="164"/>
      <c r="G95" s="164"/>
      <c r="H95" s="164"/>
      <c r="I95" s="164"/>
      <c r="J95" s="164"/>
      <c r="K95" s="164"/>
      <c r="L95" s="164"/>
      <c r="M95" s="164"/>
      <c r="N95" s="164"/>
      <c r="O95" s="164"/>
      <c r="P95" s="164"/>
      <c r="Q95" s="164"/>
      <c r="R95" s="164"/>
      <c r="S95" s="164"/>
      <c r="T95" s="164"/>
      <c r="U95" s="164"/>
      <c r="V95" s="164"/>
      <c r="W95" s="164"/>
      <c r="X95" s="164"/>
      <c r="Y95" s="164"/>
      <c r="Z95" s="164"/>
      <c r="AA95" s="164"/>
      <c r="AB95" s="164"/>
      <c r="AC95" s="164"/>
      <c r="AD95" s="164"/>
      <c r="AE95" s="164"/>
      <c r="AF95" s="164"/>
      <c r="AG95" s="164"/>
      <c r="AH95" s="164"/>
      <c r="AI95" s="164"/>
      <c r="AJ95" s="164"/>
      <c r="AK95" s="164"/>
      <c r="AL95" s="164"/>
      <c r="AM95" s="164"/>
      <c r="AN95" s="164"/>
      <c r="AO95" s="164"/>
      <c r="AP95" s="164"/>
      <c r="AQ95" s="164"/>
      <c r="AR95" s="164"/>
    </row>
    <row r="96" spans="1:44" ht="30" customHeight="1">
      <c r="A96" s="443"/>
      <c r="B96" s="197" t="s">
        <v>544</v>
      </c>
      <c r="C96" s="211" t="s">
        <v>545</v>
      </c>
      <c r="D96" s="212"/>
      <c r="E96" s="164"/>
      <c r="F96" s="164"/>
      <c r="G96" s="164"/>
      <c r="H96" s="164"/>
      <c r="I96" s="164"/>
      <c r="J96" s="164"/>
      <c r="K96" s="164"/>
      <c r="L96" s="164"/>
      <c r="M96" s="164"/>
      <c r="N96" s="164"/>
      <c r="O96" s="164"/>
      <c r="P96" s="164"/>
      <c r="Q96" s="164"/>
      <c r="R96" s="164"/>
      <c r="S96" s="164"/>
      <c r="T96" s="164"/>
      <c r="U96" s="164"/>
      <c r="V96" s="164"/>
      <c r="W96" s="164"/>
      <c r="X96" s="164"/>
      <c r="Y96" s="164"/>
      <c r="Z96" s="164"/>
      <c r="AA96" s="164"/>
      <c r="AB96" s="164"/>
      <c r="AC96" s="164"/>
      <c r="AD96" s="164"/>
      <c r="AE96" s="164"/>
      <c r="AF96" s="164"/>
      <c r="AG96" s="164"/>
      <c r="AH96" s="164"/>
      <c r="AI96" s="164"/>
      <c r="AJ96" s="164"/>
      <c r="AK96" s="164"/>
      <c r="AL96" s="164"/>
      <c r="AM96" s="164"/>
      <c r="AN96" s="164"/>
      <c r="AO96" s="164"/>
      <c r="AP96" s="164"/>
      <c r="AQ96" s="164"/>
      <c r="AR96" s="164"/>
    </row>
    <row r="97" spans="1:44" ht="30" customHeight="1">
      <c r="A97" s="443"/>
      <c r="B97" s="197" t="s">
        <v>546</v>
      </c>
      <c r="C97" s="211" t="s">
        <v>547</v>
      </c>
      <c r="D97" s="212"/>
      <c r="E97" s="164"/>
      <c r="F97" s="164"/>
      <c r="G97" s="164"/>
      <c r="H97" s="164"/>
      <c r="I97" s="164"/>
      <c r="J97" s="164"/>
      <c r="K97" s="164"/>
      <c r="L97" s="164"/>
      <c r="M97" s="164"/>
      <c r="N97" s="164"/>
      <c r="O97" s="164"/>
      <c r="P97" s="164"/>
      <c r="Q97" s="164"/>
      <c r="R97" s="164"/>
      <c r="S97" s="164"/>
      <c r="T97" s="164"/>
      <c r="U97" s="164"/>
      <c r="V97" s="164"/>
      <c r="W97" s="164"/>
      <c r="X97" s="164"/>
      <c r="Y97" s="164"/>
      <c r="Z97" s="164"/>
      <c r="AA97" s="164"/>
      <c r="AB97" s="164"/>
      <c r="AC97" s="164"/>
      <c r="AD97" s="164"/>
      <c r="AE97" s="164"/>
      <c r="AF97" s="164"/>
      <c r="AG97" s="164"/>
      <c r="AH97" s="164"/>
      <c r="AI97" s="164"/>
      <c r="AJ97" s="164"/>
      <c r="AK97" s="164"/>
      <c r="AL97" s="164"/>
      <c r="AM97" s="164"/>
      <c r="AN97" s="164"/>
      <c r="AO97" s="164"/>
      <c r="AP97" s="164"/>
      <c r="AQ97" s="164"/>
      <c r="AR97" s="164"/>
    </row>
    <row r="98" spans="1:44" ht="30" customHeight="1">
      <c r="A98" s="443"/>
      <c r="B98" s="197" t="s">
        <v>548</v>
      </c>
      <c r="C98" s="211" t="s">
        <v>549</v>
      </c>
      <c r="D98" s="212"/>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c r="AC98" s="164"/>
      <c r="AD98" s="164"/>
      <c r="AE98" s="164"/>
      <c r="AF98" s="164"/>
      <c r="AG98" s="164"/>
      <c r="AH98" s="164"/>
      <c r="AI98" s="164"/>
      <c r="AJ98" s="164"/>
      <c r="AK98" s="164"/>
      <c r="AL98" s="164"/>
      <c r="AM98" s="164"/>
      <c r="AN98" s="164"/>
      <c r="AO98" s="164"/>
      <c r="AP98" s="164"/>
      <c r="AQ98" s="164"/>
      <c r="AR98" s="164"/>
    </row>
    <row r="99" spans="1:44" ht="30" customHeight="1">
      <c r="A99" s="443"/>
      <c r="B99" s="197" t="s">
        <v>550</v>
      </c>
      <c r="C99" s="211" t="s">
        <v>551</v>
      </c>
      <c r="D99" s="212"/>
      <c r="E99" s="164"/>
      <c r="F99" s="164"/>
      <c r="G99" s="164"/>
      <c r="H99" s="164"/>
      <c r="I99" s="164"/>
      <c r="J99" s="164"/>
      <c r="K99" s="164"/>
      <c r="L99" s="164"/>
      <c r="M99" s="164"/>
      <c r="N99" s="164"/>
      <c r="O99" s="164"/>
      <c r="P99" s="164"/>
      <c r="Q99" s="164"/>
      <c r="R99" s="164"/>
      <c r="S99" s="164"/>
      <c r="T99" s="164"/>
      <c r="U99" s="164"/>
      <c r="V99" s="164"/>
      <c r="W99" s="164"/>
      <c r="X99" s="164"/>
      <c r="Y99" s="164"/>
      <c r="Z99" s="164"/>
      <c r="AA99" s="164"/>
      <c r="AB99" s="164"/>
      <c r="AC99" s="164"/>
      <c r="AD99" s="164"/>
      <c r="AE99" s="164"/>
      <c r="AF99" s="164"/>
      <c r="AG99" s="164"/>
      <c r="AH99" s="164"/>
      <c r="AI99" s="164"/>
      <c r="AJ99" s="164"/>
      <c r="AK99" s="164"/>
      <c r="AL99" s="164"/>
      <c r="AM99" s="164"/>
      <c r="AN99" s="164"/>
      <c r="AO99" s="164"/>
      <c r="AP99" s="164"/>
      <c r="AQ99" s="164"/>
      <c r="AR99" s="164"/>
    </row>
    <row r="100" spans="1:44" ht="30" customHeight="1">
      <c r="A100" s="443"/>
      <c r="B100" s="197" t="s">
        <v>552</v>
      </c>
      <c r="C100" s="211" t="s">
        <v>553</v>
      </c>
      <c r="D100" s="212"/>
      <c r="E100" s="164"/>
      <c r="F100" s="164"/>
      <c r="G100" s="164"/>
      <c r="H100" s="164"/>
      <c r="I100" s="164"/>
      <c r="J100" s="164"/>
      <c r="K100" s="164"/>
      <c r="L100" s="164"/>
      <c r="M100" s="164"/>
      <c r="N100" s="164"/>
      <c r="O100" s="164"/>
      <c r="P100" s="164"/>
      <c r="Q100" s="164"/>
      <c r="R100" s="164"/>
      <c r="S100" s="164"/>
      <c r="T100" s="164"/>
      <c r="U100" s="164"/>
      <c r="V100" s="164"/>
      <c r="W100" s="164"/>
      <c r="X100" s="164"/>
      <c r="Y100" s="164"/>
      <c r="Z100" s="164"/>
      <c r="AA100" s="164"/>
      <c r="AB100" s="164"/>
      <c r="AC100" s="164"/>
      <c r="AD100" s="164"/>
      <c r="AE100" s="164"/>
      <c r="AF100" s="164"/>
      <c r="AG100" s="164"/>
      <c r="AH100" s="164"/>
      <c r="AI100" s="164"/>
      <c r="AJ100" s="164"/>
      <c r="AK100" s="164"/>
      <c r="AL100" s="164"/>
      <c r="AM100" s="164"/>
      <c r="AN100" s="164"/>
      <c r="AO100" s="164"/>
      <c r="AP100" s="164"/>
      <c r="AQ100" s="164"/>
      <c r="AR100" s="164"/>
    </row>
    <row r="101" spans="1:44" ht="30" customHeight="1">
      <c r="A101" s="443"/>
      <c r="B101" s="197" t="s">
        <v>554</v>
      </c>
      <c r="C101" s="211" t="s">
        <v>555</v>
      </c>
      <c r="D101" s="212"/>
      <c r="E101" s="164"/>
      <c r="F101" s="164"/>
      <c r="G101" s="164"/>
      <c r="H101" s="164"/>
      <c r="I101" s="164"/>
      <c r="J101" s="164"/>
      <c r="K101" s="164"/>
      <c r="L101" s="164"/>
      <c r="M101" s="164"/>
      <c r="N101" s="164"/>
      <c r="O101" s="164"/>
      <c r="P101" s="164"/>
      <c r="Q101" s="164"/>
      <c r="R101" s="164"/>
      <c r="S101" s="164"/>
      <c r="T101" s="164"/>
      <c r="U101" s="164"/>
      <c r="V101" s="164"/>
      <c r="W101" s="164"/>
      <c r="X101" s="164"/>
      <c r="Y101" s="164"/>
      <c r="Z101" s="164"/>
      <c r="AA101" s="164"/>
      <c r="AB101" s="164"/>
      <c r="AC101" s="164"/>
      <c r="AD101" s="164"/>
      <c r="AE101" s="164"/>
      <c r="AF101" s="164"/>
      <c r="AG101" s="164"/>
      <c r="AH101" s="164"/>
      <c r="AI101" s="164"/>
      <c r="AJ101" s="164"/>
      <c r="AK101" s="164"/>
      <c r="AL101" s="164"/>
      <c r="AM101" s="164"/>
      <c r="AN101" s="164"/>
      <c r="AO101" s="164"/>
      <c r="AP101" s="164"/>
      <c r="AQ101" s="164"/>
      <c r="AR101" s="164"/>
    </row>
    <row r="102" spans="1:44" ht="30" customHeight="1">
      <c r="A102" s="444"/>
      <c r="B102" s="197" t="s">
        <v>556</v>
      </c>
      <c r="C102" s="211" t="s">
        <v>557</v>
      </c>
      <c r="D102" s="212"/>
      <c r="E102" s="164"/>
      <c r="F102" s="164"/>
      <c r="G102" s="164"/>
      <c r="H102" s="164"/>
      <c r="I102" s="164"/>
      <c r="J102" s="164"/>
      <c r="K102" s="164"/>
      <c r="L102" s="164"/>
      <c r="M102" s="164"/>
      <c r="N102" s="164"/>
      <c r="O102" s="164"/>
      <c r="P102" s="164"/>
      <c r="Q102" s="164"/>
      <c r="R102" s="164"/>
      <c r="S102" s="164"/>
      <c r="T102" s="164"/>
      <c r="U102" s="164"/>
      <c r="V102" s="164"/>
      <c r="W102" s="164"/>
      <c r="X102" s="164"/>
      <c r="Y102" s="164"/>
      <c r="Z102" s="164"/>
      <c r="AA102" s="164"/>
      <c r="AB102" s="164"/>
      <c r="AC102" s="164"/>
      <c r="AD102" s="164"/>
      <c r="AE102" s="164"/>
      <c r="AF102" s="164"/>
      <c r="AG102" s="164"/>
      <c r="AH102" s="164"/>
      <c r="AI102" s="164"/>
      <c r="AJ102" s="164"/>
      <c r="AK102" s="164"/>
      <c r="AL102" s="164"/>
      <c r="AM102" s="164"/>
      <c r="AN102" s="164"/>
      <c r="AO102" s="164"/>
      <c r="AP102" s="164"/>
      <c r="AQ102" s="164"/>
      <c r="AR102" s="164"/>
    </row>
    <row r="103" spans="1:44" ht="63.75" customHeight="1">
      <c r="A103" s="444"/>
      <c r="B103" s="213" t="s">
        <v>890</v>
      </c>
      <c r="C103" s="211" t="s">
        <v>558</v>
      </c>
      <c r="D103" s="212"/>
      <c r="E103" s="164"/>
      <c r="F103" s="164"/>
      <c r="G103" s="164"/>
      <c r="H103" s="164"/>
      <c r="I103" s="164"/>
      <c r="J103" s="164"/>
      <c r="K103" s="164"/>
      <c r="L103" s="164"/>
      <c r="M103" s="164"/>
      <c r="N103" s="164"/>
      <c r="O103" s="164"/>
      <c r="P103" s="164"/>
      <c r="Q103" s="164"/>
      <c r="R103" s="164"/>
      <c r="S103" s="164"/>
      <c r="T103" s="164"/>
      <c r="U103" s="164"/>
      <c r="V103" s="164"/>
      <c r="W103" s="164"/>
      <c r="X103" s="164"/>
      <c r="Y103" s="164"/>
      <c r="Z103" s="164"/>
      <c r="AA103" s="164"/>
      <c r="AB103" s="164"/>
      <c r="AC103" s="164"/>
      <c r="AD103" s="164"/>
      <c r="AE103" s="164"/>
      <c r="AF103" s="164"/>
      <c r="AG103" s="164"/>
      <c r="AH103" s="164"/>
      <c r="AI103" s="164"/>
      <c r="AJ103" s="164"/>
      <c r="AK103" s="164"/>
      <c r="AL103" s="164"/>
      <c r="AM103" s="164"/>
      <c r="AN103" s="164"/>
      <c r="AO103" s="164"/>
      <c r="AP103" s="164"/>
      <c r="AQ103" s="164"/>
      <c r="AR103" s="164"/>
    </row>
    <row r="104" spans="1:44" ht="165" customHeight="1">
      <c r="A104" s="210"/>
      <c r="B104" s="210" t="s">
        <v>897</v>
      </c>
      <c r="C104" s="211" t="s">
        <v>559</v>
      </c>
      <c r="D104" s="212"/>
      <c r="E104" s="164"/>
      <c r="F104" s="164"/>
      <c r="G104" s="164"/>
      <c r="H104" s="164"/>
      <c r="I104" s="164"/>
      <c r="J104" s="164"/>
      <c r="K104" s="164"/>
      <c r="L104" s="164"/>
      <c r="M104" s="164"/>
      <c r="N104" s="164"/>
      <c r="O104" s="164"/>
      <c r="P104" s="164"/>
      <c r="Q104" s="164"/>
      <c r="R104" s="164"/>
      <c r="S104" s="164"/>
      <c r="T104" s="164"/>
      <c r="U104" s="164"/>
      <c r="V104" s="164"/>
      <c r="W104" s="164"/>
      <c r="X104" s="164"/>
      <c r="Y104" s="164"/>
      <c r="Z104" s="164"/>
      <c r="AA104" s="164"/>
      <c r="AB104" s="164"/>
      <c r="AC104" s="164"/>
      <c r="AD104" s="164"/>
      <c r="AE104" s="164"/>
      <c r="AF104" s="164"/>
      <c r="AG104" s="164"/>
      <c r="AH104" s="164"/>
      <c r="AI104" s="164"/>
      <c r="AJ104" s="164"/>
      <c r="AK104" s="164"/>
      <c r="AL104" s="164"/>
      <c r="AM104" s="164"/>
      <c r="AN104" s="164"/>
      <c r="AO104" s="164"/>
      <c r="AP104" s="164"/>
      <c r="AQ104" s="164"/>
      <c r="AR104" s="164"/>
    </row>
    <row r="105" spans="1:44" ht="49.5" customHeight="1">
      <c r="A105" s="445" t="s">
        <v>560</v>
      </c>
      <c r="B105" s="198" t="s">
        <v>561</v>
      </c>
      <c r="C105" s="211" t="s">
        <v>562</v>
      </c>
      <c r="D105" s="212"/>
      <c r="E105" s="164"/>
      <c r="F105" s="164"/>
      <c r="G105" s="164"/>
      <c r="H105" s="164"/>
      <c r="I105" s="164"/>
      <c r="J105" s="164"/>
      <c r="K105" s="164"/>
      <c r="L105" s="164"/>
      <c r="M105" s="164"/>
      <c r="N105" s="164"/>
      <c r="O105" s="164"/>
      <c r="P105" s="164"/>
      <c r="Q105" s="164"/>
      <c r="R105" s="164"/>
      <c r="S105" s="164"/>
      <c r="T105" s="164"/>
      <c r="U105" s="164"/>
      <c r="V105" s="164"/>
      <c r="W105" s="164"/>
      <c r="X105" s="164"/>
      <c r="Y105" s="164"/>
      <c r="Z105" s="164"/>
      <c r="AA105" s="164"/>
      <c r="AB105" s="164"/>
      <c r="AC105" s="164"/>
      <c r="AD105" s="164"/>
      <c r="AE105" s="164"/>
      <c r="AF105" s="164"/>
      <c r="AG105" s="164"/>
      <c r="AH105" s="164"/>
      <c r="AI105" s="164"/>
      <c r="AJ105" s="164"/>
      <c r="AK105" s="164"/>
      <c r="AL105" s="164"/>
      <c r="AM105" s="164"/>
      <c r="AN105" s="164"/>
      <c r="AO105" s="164"/>
      <c r="AP105" s="164"/>
      <c r="AQ105" s="164"/>
      <c r="AR105" s="164"/>
    </row>
    <row r="106" spans="1:44" ht="49.5" customHeight="1">
      <c r="A106" s="445"/>
      <c r="B106" s="198" t="s">
        <v>563</v>
      </c>
      <c r="C106" s="211" t="s">
        <v>564</v>
      </c>
      <c r="D106" s="212"/>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64"/>
      <c r="AB106" s="164"/>
      <c r="AC106" s="164"/>
      <c r="AD106" s="164"/>
      <c r="AE106" s="164"/>
      <c r="AF106" s="164"/>
      <c r="AG106" s="164"/>
      <c r="AH106" s="164"/>
      <c r="AI106" s="164"/>
      <c r="AJ106" s="164"/>
      <c r="AK106" s="164"/>
      <c r="AL106" s="164"/>
      <c r="AM106" s="164"/>
      <c r="AN106" s="164"/>
      <c r="AO106" s="164"/>
      <c r="AP106" s="164"/>
      <c r="AQ106" s="164"/>
      <c r="AR106" s="164"/>
    </row>
    <row r="107" spans="1:44" ht="49.5" customHeight="1">
      <c r="A107" s="445"/>
      <c r="B107" s="198" t="s">
        <v>565</v>
      </c>
      <c r="C107" s="211" t="s">
        <v>566</v>
      </c>
      <c r="D107" s="212"/>
      <c r="E107" s="164"/>
      <c r="F107" s="164"/>
      <c r="G107" s="164"/>
      <c r="H107" s="164"/>
      <c r="I107" s="164"/>
      <c r="J107" s="164"/>
      <c r="K107" s="164"/>
      <c r="L107" s="164"/>
      <c r="M107" s="164"/>
      <c r="N107" s="164"/>
      <c r="O107" s="164"/>
      <c r="P107" s="164"/>
      <c r="Q107" s="164"/>
      <c r="R107" s="164"/>
      <c r="S107" s="164"/>
      <c r="T107" s="164"/>
      <c r="U107" s="164"/>
      <c r="V107" s="164"/>
      <c r="W107" s="164"/>
      <c r="X107" s="164"/>
      <c r="Y107" s="164"/>
      <c r="Z107" s="164"/>
      <c r="AA107" s="164"/>
      <c r="AB107" s="164"/>
      <c r="AC107" s="164"/>
      <c r="AD107" s="164"/>
      <c r="AE107" s="164"/>
      <c r="AF107" s="164"/>
      <c r="AG107" s="164"/>
      <c r="AH107" s="164"/>
      <c r="AI107" s="164"/>
      <c r="AJ107" s="164"/>
      <c r="AK107" s="164"/>
      <c r="AL107" s="164"/>
      <c r="AM107" s="164"/>
      <c r="AN107" s="164"/>
      <c r="AO107" s="164"/>
      <c r="AP107" s="164"/>
      <c r="AQ107" s="164"/>
      <c r="AR107" s="164"/>
    </row>
    <row r="108" spans="1:44" ht="45.75" customHeight="1">
      <c r="A108" s="445"/>
      <c r="B108" s="198" t="s">
        <v>567</v>
      </c>
      <c r="C108" s="211" t="s">
        <v>568</v>
      </c>
      <c r="D108" s="212"/>
      <c r="E108" s="164"/>
      <c r="F108" s="164"/>
      <c r="G108" s="164"/>
      <c r="H108" s="164"/>
      <c r="I108" s="164"/>
      <c r="J108" s="164"/>
      <c r="K108" s="164"/>
      <c r="L108" s="164"/>
      <c r="M108" s="164"/>
      <c r="N108" s="164"/>
      <c r="O108" s="164"/>
      <c r="P108" s="164"/>
      <c r="Q108" s="164"/>
      <c r="R108" s="164"/>
      <c r="S108" s="164"/>
      <c r="T108" s="164"/>
      <c r="U108" s="164"/>
      <c r="V108" s="164"/>
      <c r="W108" s="164"/>
      <c r="X108" s="164"/>
      <c r="Y108" s="164"/>
      <c r="Z108" s="164"/>
      <c r="AA108" s="164"/>
      <c r="AB108" s="164"/>
      <c r="AC108" s="164"/>
      <c r="AD108" s="164"/>
      <c r="AE108" s="164"/>
      <c r="AF108" s="164"/>
      <c r="AG108" s="164"/>
      <c r="AH108" s="164"/>
      <c r="AI108" s="164"/>
      <c r="AJ108" s="164"/>
      <c r="AK108" s="164"/>
      <c r="AL108" s="164"/>
      <c r="AM108" s="164"/>
      <c r="AN108" s="164"/>
      <c r="AO108" s="164"/>
      <c r="AP108" s="164"/>
      <c r="AQ108" s="164"/>
      <c r="AR108" s="164"/>
    </row>
    <row r="109" spans="1:44" ht="49.5" customHeight="1">
      <c r="A109" s="445"/>
      <c r="B109" s="198" t="s">
        <v>569</v>
      </c>
      <c r="C109" s="211" t="s">
        <v>570</v>
      </c>
      <c r="D109" s="212"/>
      <c r="E109" s="164"/>
      <c r="F109" s="164"/>
      <c r="G109" s="164"/>
      <c r="H109" s="164"/>
      <c r="I109" s="164"/>
      <c r="J109" s="164"/>
      <c r="K109" s="164"/>
      <c r="L109" s="164"/>
      <c r="M109" s="164"/>
      <c r="N109" s="164"/>
      <c r="O109" s="164"/>
      <c r="P109" s="164"/>
      <c r="Q109" s="164"/>
      <c r="R109" s="164"/>
      <c r="S109" s="164"/>
      <c r="T109" s="164"/>
      <c r="U109" s="164"/>
      <c r="V109" s="164"/>
      <c r="W109" s="164"/>
      <c r="X109" s="164"/>
      <c r="Y109" s="164"/>
      <c r="Z109" s="164"/>
      <c r="AA109" s="164"/>
      <c r="AB109" s="164"/>
      <c r="AC109" s="164"/>
      <c r="AD109" s="164"/>
      <c r="AE109" s="164"/>
      <c r="AF109" s="164"/>
      <c r="AG109" s="164"/>
      <c r="AH109" s="164"/>
      <c r="AI109" s="164"/>
      <c r="AJ109" s="164"/>
      <c r="AK109" s="164"/>
      <c r="AL109" s="164"/>
      <c r="AM109" s="164"/>
      <c r="AN109" s="164"/>
      <c r="AO109" s="164"/>
      <c r="AP109" s="164"/>
      <c r="AQ109" s="164"/>
      <c r="AR109" s="164"/>
    </row>
    <row r="110" spans="1:44" ht="123.75" customHeight="1">
      <c r="A110" s="446" t="s">
        <v>891</v>
      </c>
      <c r="B110" s="210" t="s">
        <v>892</v>
      </c>
      <c r="C110" s="211" t="s">
        <v>571</v>
      </c>
      <c r="D110" s="212"/>
      <c r="E110" s="164"/>
      <c r="F110" s="164"/>
      <c r="G110" s="164"/>
      <c r="H110" s="164"/>
      <c r="I110" s="164"/>
      <c r="J110" s="164"/>
      <c r="K110" s="164"/>
      <c r="L110" s="164"/>
      <c r="M110" s="164"/>
      <c r="N110" s="164"/>
      <c r="O110" s="164"/>
      <c r="P110" s="164"/>
      <c r="Q110" s="164"/>
      <c r="R110" s="164"/>
      <c r="S110" s="164"/>
      <c r="T110" s="164"/>
      <c r="U110" s="164"/>
      <c r="V110" s="164"/>
      <c r="W110" s="164"/>
      <c r="X110" s="164"/>
      <c r="Y110" s="164"/>
      <c r="Z110" s="164"/>
      <c r="AA110" s="164"/>
      <c r="AB110" s="164"/>
      <c r="AC110" s="164"/>
      <c r="AD110" s="164"/>
      <c r="AE110" s="164"/>
      <c r="AF110" s="164"/>
      <c r="AG110" s="164"/>
      <c r="AH110" s="164"/>
      <c r="AI110" s="164"/>
      <c r="AJ110" s="164"/>
      <c r="AK110" s="164"/>
      <c r="AL110" s="164"/>
      <c r="AM110" s="164"/>
      <c r="AN110" s="164"/>
      <c r="AO110" s="164"/>
      <c r="AP110" s="164"/>
      <c r="AQ110" s="164"/>
      <c r="AR110" s="164"/>
    </row>
    <row r="111" spans="1:44" ht="49.5" customHeight="1">
      <c r="A111" s="446"/>
      <c r="B111" s="198" t="s">
        <v>867</v>
      </c>
      <c r="C111" s="211" t="s">
        <v>572</v>
      </c>
      <c r="D111" s="212"/>
      <c r="E111" s="164"/>
      <c r="F111" s="164"/>
      <c r="G111" s="164"/>
      <c r="H111" s="164"/>
      <c r="I111" s="164"/>
      <c r="J111" s="164"/>
      <c r="K111" s="164"/>
      <c r="L111" s="164"/>
      <c r="M111" s="164"/>
      <c r="N111" s="164"/>
      <c r="O111" s="164"/>
      <c r="P111" s="164"/>
      <c r="Q111" s="164"/>
      <c r="R111" s="164"/>
      <c r="S111" s="164"/>
      <c r="T111" s="164"/>
      <c r="U111" s="164"/>
      <c r="V111" s="164"/>
      <c r="W111" s="164"/>
      <c r="X111" s="164"/>
      <c r="Y111" s="164"/>
      <c r="Z111" s="164"/>
      <c r="AA111" s="164"/>
      <c r="AB111" s="164"/>
      <c r="AC111" s="164"/>
      <c r="AD111" s="164"/>
      <c r="AE111" s="164"/>
      <c r="AF111" s="164"/>
      <c r="AG111" s="164"/>
      <c r="AH111" s="164"/>
      <c r="AI111" s="164"/>
      <c r="AJ111" s="164"/>
      <c r="AK111" s="164"/>
      <c r="AL111" s="164"/>
      <c r="AM111" s="164"/>
      <c r="AN111" s="164"/>
      <c r="AO111" s="164"/>
      <c r="AP111" s="164"/>
      <c r="AQ111" s="164"/>
      <c r="AR111" s="164"/>
    </row>
    <row r="112" spans="1:44" ht="73.5" customHeight="1">
      <c r="A112" s="446"/>
      <c r="B112" s="198" t="s">
        <v>868</v>
      </c>
      <c r="C112" s="211" t="s">
        <v>573</v>
      </c>
      <c r="D112" s="212"/>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4"/>
      <c r="AD112" s="164"/>
      <c r="AE112" s="164"/>
      <c r="AF112" s="164"/>
      <c r="AG112" s="164"/>
      <c r="AH112" s="164"/>
      <c r="AI112" s="164"/>
      <c r="AJ112" s="164"/>
      <c r="AK112" s="164"/>
      <c r="AL112" s="164"/>
      <c r="AM112" s="164"/>
      <c r="AN112" s="164"/>
      <c r="AO112" s="164"/>
      <c r="AP112" s="164"/>
      <c r="AQ112" s="164"/>
      <c r="AR112" s="164"/>
    </row>
    <row r="113" spans="1:44" ht="60.75" customHeight="1">
      <c r="A113" s="446"/>
      <c r="B113" s="198" t="s">
        <v>893</v>
      </c>
      <c r="C113" s="211" t="s">
        <v>574</v>
      </c>
      <c r="D113" s="212"/>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c r="AA113" s="164"/>
      <c r="AB113" s="164"/>
      <c r="AC113" s="164"/>
      <c r="AD113" s="164"/>
      <c r="AE113" s="164"/>
      <c r="AF113" s="164"/>
      <c r="AG113" s="164"/>
      <c r="AH113" s="164"/>
      <c r="AI113" s="164"/>
      <c r="AJ113" s="164"/>
      <c r="AK113" s="164"/>
      <c r="AL113" s="164"/>
      <c r="AM113" s="164"/>
      <c r="AN113" s="164"/>
      <c r="AO113" s="164"/>
      <c r="AP113" s="164"/>
      <c r="AQ113" s="164"/>
      <c r="AR113" s="164"/>
    </row>
    <row r="114" spans="1:44" ht="62.25" customHeight="1">
      <c r="A114" s="446"/>
      <c r="B114" s="198" t="s">
        <v>869</v>
      </c>
      <c r="C114" s="211" t="s">
        <v>575</v>
      </c>
      <c r="D114" s="212"/>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164"/>
      <c r="AE114" s="164"/>
      <c r="AF114" s="164"/>
      <c r="AG114" s="164"/>
      <c r="AH114" s="164"/>
      <c r="AI114" s="164"/>
      <c r="AJ114" s="164"/>
      <c r="AK114" s="164"/>
      <c r="AL114" s="164"/>
      <c r="AM114" s="164"/>
      <c r="AN114" s="164"/>
      <c r="AO114" s="164"/>
      <c r="AP114" s="164"/>
      <c r="AQ114" s="164"/>
      <c r="AR114" s="164"/>
    </row>
    <row r="115" spans="1:44" ht="49.5" customHeight="1">
      <c r="A115" s="446"/>
      <c r="B115" s="198" t="s">
        <v>894</v>
      </c>
      <c r="C115" s="211" t="s">
        <v>576</v>
      </c>
      <c r="D115" s="212"/>
      <c r="E115" s="164"/>
      <c r="F115" s="164"/>
      <c r="G115" s="164"/>
      <c r="H115" s="164"/>
      <c r="I115" s="164"/>
      <c r="J115" s="164"/>
      <c r="K115" s="164"/>
      <c r="L115" s="164"/>
      <c r="M115" s="164"/>
      <c r="N115" s="164"/>
      <c r="O115" s="164"/>
      <c r="P115" s="164"/>
      <c r="Q115" s="164"/>
      <c r="R115" s="164"/>
      <c r="S115" s="164"/>
      <c r="T115" s="164"/>
      <c r="U115" s="164"/>
      <c r="V115" s="164"/>
      <c r="W115" s="164"/>
      <c r="X115" s="164"/>
      <c r="Y115" s="164"/>
      <c r="Z115" s="164"/>
      <c r="AA115" s="164"/>
      <c r="AB115" s="164"/>
      <c r="AC115" s="164"/>
      <c r="AD115" s="164"/>
      <c r="AE115" s="164"/>
      <c r="AF115" s="164"/>
      <c r="AG115" s="164"/>
      <c r="AH115" s="164"/>
      <c r="AI115" s="164"/>
      <c r="AJ115" s="164"/>
      <c r="AK115" s="164"/>
      <c r="AL115" s="164"/>
      <c r="AM115" s="164"/>
      <c r="AN115" s="164"/>
      <c r="AO115" s="164"/>
      <c r="AP115" s="164"/>
      <c r="AQ115" s="164"/>
      <c r="AR115" s="164"/>
    </row>
    <row r="116" spans="1:44" ht="64.5" customHeight="1">
      <c r="A116" s="446"/>
      <c r="B116" s="198" t="s">
        <v>870</v>
      </c>
      <c r="C116" s="211" t="s">
        <v>577</v>
      </c>
      <c r="D116" s="212"/>
      <c r="E116" s="164"/>
      <c r="F116" s="164"/>
      <c r="G116" s="164"/>
      <c r="H116" s="164"/>
      <c r="I116" s="164"/>
      <c r="J116" s="164"/>
      <c r="K116" s="164"/>
      <c r="L116" s="164"/>
      <c r="M116" s="164"/>
      <c r="N116" s="164"/>
      <c r="O116" s="164"/>
      <c r="P116" s="164"/>
      <c r="Q116" s="164"/>
      <c r="R116" s="164"/>
      <c r="S116" s="164"/>
      <c r="T116" s="164"/>
      <c r="U116" s="164"/>
      <c r="V116" s="164"/>
      <c r="W116" s="164"/>
      <c r="X116" s="164"/>
      <c r="Y116" s="164"/>
      <c r="Z116" s="164"/>
      <c r="AA116" s="164"/>
      <c r="AB116" s="164"/>
      <c r="AC116" s="164"/>
      <c r="AD116" s="164"/>
      <c r="AE116" s="164"/>
      <c r="AF116" s="164"/>
      <c r="AG116" s="164"/>
      <c r="AH116" s="164"/>
      <c r="AI116" s="164"/>
      <c r="AJ116" s="164"/>
      <c r="AK116" s="164"/>
      <c r="AL116" s="164"/>
      <c r="AM116" s="164"/>
      <c r="AN116" s="164"/>
      <c r="AO116" s="164"/>
      <c r="AP116" s="164"/>
      <c r="AQ116" s="164"/>
      <c r="AR116" s="164"/>
    </row>
    <row r="117" spans="1:44" ht="87" customHeight="1">
      <c r="A117" s="446"/>
      <c r="B117" s="198" t="s">
        <v>871</v>
      </c>
      <c r="C117" s="211" t="s">
        <v>578</v>
      </c>
      <c r="D117" s="212"/>
      <c r="E117" s="164"/>
      <c r="F117" s="164"/>
      <c r="G117" s="164"/>
      <c r="H117" s="164"/>
      <c r="I117" s="164"/>
      <c r="J117" s="164"/>
      <c r="K117" s="164"/>
      <c r="L117" s="164"/>
      <c r="M117" s="164"/>
      <c r="N117" s="164"/>
      <c r="O117" s="164"/>
      <c r="P117" s="164"/>
      <c r="Q117" s="164"/>
      <c r="R117" s="164"/>
      <c r="S117" s="164"/>
      <c r="T117" s="164"/>
      <c r="U117" s="164"/>
      <c r="V117" s="164"/>
      <c r="W117" s="164"/>
      <c r="X117" s="164"/>
      <c r="Y117" s="164"/>
      <c r="Z117" s="164"/>
      <c r="AA117" s="164"/>
      <c r="AB117" s="164"/>
      <c r="AC117" s="164"/>
      <c r="AD117" s="164"/>
      <c r="AE117" s="164"/>
      <c r="AF117" s="164"/>
      <c r="AG117" s="164"/>
      <c r="AH117" s="164"/>
      <c r="AI117" s="164"/>
      <c r="AJ117" s="164"/>
      <c r="AK117" s="164"/>
      <c r="AL117" s="164"/>
      <c r="AM117" s="164"/>
      <c r="AN117" s="164"/>
      <c r="AO117" s="164"/>
      <c r="AP117" s="164"/>
      <c r="AQ117" s="164"/>
      <c r="AR117" s="164"/>
    </row>
    <row r="118" spans="1:44" ht="66" customHeight="1">
      <c r="A118" s="446"/>
      <c r="B118" s="198" t="s">
        <v>872</v>
      </c>
      <c r="C118" s="211" t="s">
        <v>579</v>
      </c>
      <c r="D118" s="212"/>
      <c r="E118" s="164"/>
      <c r="F118" s="164"/>
      <c r="G118" s="164"/>
      <c r="H118" s="164"/>
      <c r="I118" s="164"/>
      <c r="J118" s="164"/>
      <c r="K118" s="164"/>
      <c r="L118" s="164"/>
      <c r="M118" s="164"/>
      <c r="N118" s="164"/>
      <c r="O118" s="164"/>
      <c r="P118" s="164"/>
      <c r="Q118" s="164"/>
      <c r="R118" s="164"/>
      <c r="S118" s="164"/>
      <c r="T118" s="164"/>
      <c r="U118" s="164"/>
      <c r="V118" s="164"/>
      <c r="W118" s="164"/>
      <c r="X118" s="164"/>
      <c r="Y118" s="164"/>
      <c r="Z118" s="164"/>
      <c r="AA118" s="164"/>
      <c r="AB118" s="164"/>
      <c r="AC118" s="164"/>
      <c r="AD118" s="164"/>
      <c r="AE118" s="164"/>
      <c r="AF118" s="164"/>
      <c r="AG118" s="164"/>
      <c r="AH118" s="164"/>
      <c r="AI118" s="164"/>
      <c r="AJ118" s="164"/>
      <c r="AK118" s="164"/>
      <c r="AL118" s="164"/>
      <c r="AM118" s="164"/>
      <c r="AN118" s="164"/>
      <c r="AO118" s="164"/>
      <c r="AP118" s="164"/>
      <c r="AQ118" s="164"/>
      <c r="AR118" s="164"/>
    </row>
    <row r="119" spans="1:44" ht="43.5" customHeight="1">
      <c r="A119" s="446"/>
      <c r="B119" s="198" t="s">
        <v>873</v>
      </c>
      <c r="C119" s="211" t="s">
        <v>580</v>
      </c>
      <c r="D119" s="212"/>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c r="AB119" s="164"/>
      <c r="AC119" s="164"/>
      <c r="AD119" s="164"/>
      <c r="AE119" s="164"/>
      <c r="AF119" s="164"/>
      <c r="AG119" s="164"/>
      <c r="AH119" s="164"/>
      <c r="AI119" s="164"/>
      <c r="AJ119" s="164"/>
      <c r="AK119" s="164"/>
      <c r="AL119" s="164"/>
      <c r="AM119" s="164"/>
      <c r="AN119" s="164"/>
      <c r="AO119" s="164"/>
      <c r="AP119" s="164"/>
      <c r="AQ119" s="164"/>
      <c r="AR119" s="164"/>
    </row>
    <row r="120" spans="1:44" ht="49.5" customHeight="1">
      <c r="A120" s="446"/>
      <c r="B120" s="198" t="s">
        <v>581</v>
      </c>
      <c r="C120" s="211" t="s">
        <v>582</v>
      </c>
      <c r="D120" s="212"/>
      <c r="E120" s="164"/>
      <c r="F120" s="164"/>
      <c r="G120" s="164"/>
      <c r="H120" s="164"/>
      <c r="I120" s="164"/>
      <c r="J120" s="164"/>
      <c r="K120" s="164"/>
      <c r="L120" s="164"/>
      <c r="M120" s="164"/>
      <c r="N120" s="164"/>
      <c r="O120" s="164"/>
      <c r="P120" s="164"/>
      <c r="Q120" s="164"/>
      <c r="R120" s="164"/>
      <c r="S120" s="164"/>
      <c r="T120" s="164"/>
      <c r="U120" s="164"/>
      <c r="V120" s="164"/>
      <c r="W120" s="164"/>
      <c r="X120" s="164"/>
      <c r="Y120" s="164"/>
      <c r="Z120" s="164"/>
      <c r="AA120" s="164"/>
      <c r="AB120" s="164"/>
      <c r="AC120" s="164"/>
      <c r="AD120" s="164"/>
      <c r="AE120" s="164"/>
      <c r="AF120" s="164"/>
      <c r="AG120" s="164"/>
      <c r="AH120" s="164"/>
      <c r="AI120" s="164"/>
      <c r="AJ120" s="164"/>
      <c r="AK120" s="164"/>
      <c r="AL120" s="164"/>
      <c r="AM120" s="164"/>
      <c r="AN120" s="164"/>
      <c r="AO120" s="164"/>
      <c r="AP120" s="164"/>
      <c r="AQ120" s="164"/>
      <c r="AR120" s="164"/>
    </row>
    <row r="121" spans="1:44" ht="49.5" customHeight="1">
      <c r="A121" s="446"/>
      <c r="B121" s="198" t="s">
        <v>583</v>
      </c>
      <c r="C121" s="211" t="s">
        <v>584</v>
      </c>
      <c r="D121" s="212"/>
      <c r="E121" s="164"/>
      <c r="F121" s="164"/>
      <c r="G121" s="164"/>
      <c r="H121" s="164"/>
      <c r="I121" s="164"/>
      <c r="J121" s="164"/>
      <c r="K121" s="164"/>
      <c r="L121" s="164"/>
      <c r="M121" s="164"/>
      <c r="N121" s="164"/>
      <c r="O121" s="164"/>
      <c r="P121" s="164"/>
      <c r="Q121" s="164"/>
      <c r="R121" s="164"/>
      <c r="S121" s="164"/>
      <c r="T121" s="164"/>
      <c r="U121" s="164"/>
      <c r="V121" s="164"/>
      <c r="W121" s="164"/>
      <c r="X121" s="164"/>
      <c r="Y121" s="164"/>
      <c r="Z121" s="164"/>
      <c r="AA121" s="164"/>
      <c r="AB121" s="164"/>
      <c r="AC121" s="164"/>
      <c r="AD121" s="164"/>
      <c r="AE121" s="164"/>
      <c r="AF121" s="164"/>
      <c r="AG121" s="164"/>
      <c r="AH121" s="164"/>
      <c r="AI121" s="164"/>
      <c r="AJ121" s="164"/>
      <c r="AK121" s="164"/>
      <c r="AL121" s="164"/>
      <c r="AM121" s="164"/>
      <c r="AN121" s="164"/>
      <c r="AO121" s="164"/>
      <c r="AP121" s="164"/>
      <c r="AQ121" s="164"/>
      <c r="AR121" s="164"/>
    </row>
    <row r="122" spans="1:44" ht="49.5" customHeight="1">
      <c r="A122" s="446"/>
      <c r="B122" s="198" t="s">
        <v>585</v>
      </c>
      <c r="C122" s="211" t="s">
        <v>586</v>
      </c>
      <c r="D122" s="212"/>
      <c r="E122" s="164"/>
      <c r="F122" s="164"/>
      <c r="G122" s="164"/>
      <c r="H122" s="164"/>
      <c r="I122" s="164"/>
      <c r="J122" s="164"/>
      <c r="K122" s="164"/>
      <c r="L122" s="164"/>
      <c r="M122" s="164"/>
      <c r="N122" s="164"/>
      <c r="O122" s="164"/>
      <c r="P122" s="164"/>
      <c r="Q122" s="164"/>
      <c r="R122" s="164"/>
      <c r="S122" s="164"/>
      <c r="T122" s="164"/>
      <c r="U122" s="164"/>
      <c r="V122" s="164"/>
      <c r="W122" s="164"/>
      <c r="X122" s="164"/>
      <c r="Y122" s="164"/>
      <c r="Z122" s="164"/>
      <c r="AA122" s="164"/>
      <c r="AB122" s="164"/>
      <c r="AC122" s="164"/>
      <c r="AD122" s="164"/>
      <c r="AE122" s="164"/>
      <c r="AF122" s="164"/>
      <c r="AG122" s="164"/>
      <c r="AH122" s="164"/>
      <c r="AI122" s="164"/>
      <c r="AJ122" s="164"/>
      <c r="AK122" s="164"/>
      <c r="AL122" s="164"/>
      <c r="AM122" s="164"/>
      <c r="AN122" s="164"/>
      <c r="AO122" s="164"/>
      <c r="AP122" s="164"/>
      <c r="AQ122" s="164"/>
      <c r="AR122" s="164"/>
    </row>
    <row r="123" spans="1:44" ht="139.5" customHeight="1">
      <c r="A123" s="447" t="s">
        <v>895</v>
      </c>
      <c r="B123" s="210" t="s">
        <v>898</v>
      </c>
      <c r="C123" s="211" t="s">
        <v>587</v>
      </c>
      <c r="D123" s="212"/>
      <c r="E123" s="164"/>
      <c r="F123" s="164"/>
      <c r="G123" s="164"/>
      <c r="H123" s="164"/>
      <c r="I123" s="164"/>
      <c r="J123" s="164"/>
      <c r="K123" s="164"/>
      <c r="L123" s="164"/>
      <c r="M123" s="164"/>
      <c r="N123" s="164"/>
      <c r="O123" s="164"/>
      <c r="P123" s="164"/>
      <c r="Q123" s="164"/>
      <c r="R123" s="164"/>
      <c r="S123" s="164"/>
      <c r="T123" s="164"/>
      <c r="U123" s="164"/>
      <c r="V123" s="164"/>
      <c r="W123" s="164"/>
      <c r="X123" s="164"/>
      <c r="Y123" s="164"/>
      <c r="Z123" s="164"/>
      <c r="AA123" s="164"/>
      <c r="AB123" s="164"/>
      <c r="AC123" s="164"/>
      <c r="AD123" s="164"/>
      <c r="AE123" s="164"/>
      <c r="AF123" s="164"/>
      <c r="AG123" s="164"/>
      <c r="AH123" s="164"/>
      <c r="AI123" s="164"/>
      <c r="AJ123" s="164"/>
      <c r="AK123" s="164"/>
      <c r="AL123" s="164"/>
      <c r="AM123" s="164"/>
      <c r="AN123" s="164"/>
      <c r="AO123" s="164"/>
      <c r="AP123" s="164"/>
      <c r="AQ123" s="164"/>
      <c r="AR123" s="164"/>
    </row>
    <row r="124" spans="1:44" ht="49.5" customHeight="1">
      <c r="A124" s="447"/>
      <c r="B124" s="198" t="s">
        <v>867</v>
      </c>
      <c r="C124" s="211" t="s">
        <v>588</v>
      </c>
      <c r="D124" s="212"/>
      <c r="E124" s="164"/>
      <c r="F124" s="164"/>
      <c r="G124" s="164"/>
      <c r="H124" s="164"/>
      <c r="I124" s="164"/>
      <c r="J124" s="164"/>
      <c r="K124" s="164"/>
      <c r="L124" s="164"/>
      <c r="M124" s="164"/>
      <c r="N124" s="164"/>
      <c r="O124" s="164"/>
      <c r="P124" s="164"/>
      <c r="Q124" s="164"/>
      <c r="R124" s="164"/>
      <c r="S124" s="164"/>
      <c r="T124" s="164"/>
      <c r="U124" s="164"/>
      <c r="V124" s="164"/>
      <c r="W124" s="164"/>
      <c r="X124" s="164"/>
      <c r="Y124" s="164"/>
      <c r="Z124" s="164"/>
      <c r="AA124" s="164"/>
      <c r="AB124" s="164"/>
      <c r="AC124" s="164"/>
      <c r="AD124" s="164"/>
      <c r="AE124" s="164"/>
      <c r="AF124" s="164"/>
      <c r="AG124" s="164"/>
      <c r="AH124" s="164"/>
      <c r="AI124" s="164"/>
      <c r="AJ124" s="164"/>
      <c r="AK124" s="164"/>
      <c r="AL124" s="164"/>
      <c r="AM124" s="164"/>
      <c r="AN124" s="164"/>
      <c r="AO124" s="164"/>
      <c r="AP124" s="164"/>
      <c r="AQ124" s="164"/>
      <c r="AR124" s="164"/>
    </row>
    <row r="125" spans="1:44" ht="59.25" customHeight="1">
      <c r="A125" s="447"/>
      <c r="B125" s="198" t="s">
        <v>868</v>
      </c>
      <c r="C125" s="211" t="s">
        <v>589</v>
      </c>
      <c r="D125" s="212"/>
      <c r="E125" s="164"/>
      <c r="F125" s="164"/>
      <c r="G125" s="164"/>
      <c r="H125" s="164"/>
      <c r="I125" s="164"/>
      <c r="J125" s="164"/>
      <c r="K125" s="164"/>
      <c r="L125" s="164"/>
      <c r="M125" s="164"/>
      <c r="N125" s="164"/>
      <c r="O125" s="164"/>
      <c r="P125" s="164"/>
      <c r="Q125" s="164"/>
      <c r="R125" s="164"/>
      <c r="S125" s="164"/>
      <c r="T125" s="164"/>
      <c r="U125" s="164"/>
      <c r="V125" s="164"/>
      <c r="W125" s="164"/>
      <c r="X125" s="164"/>
      <c r="Y125" s="164"/>
      <c r="Z125" s="164"/>
      <c r="AA125" s="164"/>
      <c r="AB125" s="164"/>
      <c r="AC125" s="164"/>
      <c r="AD125" s="164"/>
      <c r="AE125" s="164"/>
      <c r="AF125" s="164"/>
      <c r="AG125" s="164"/>
      <c r="AH125" s="164"/>
      <c r="AI125" s="164"/>
      <c r="AJ125" s="164"/>
      <c r="AK125" s="164"/>
      <c r="AL125" s="164"/>
      <c r="AM125" s="164"/>
      <c r="AN125" s="164"/>
      <c r="AO125" s="164"/>
      <c r="AP125" s="164"/>
      <c r="AQ125" s="164"/>
      <c r="AR125" s="164"/>
    </row>
    <row r="126" spans="1:44" ht="60.75" customHeight="1">
      <c r="A126" s="447"/>
      <c r="B126" s="198" t="s">
        <v>893</v>
      </c>
      <c r="C126" s="211" t="s">
        <v>590</v>
      </c>
      <c r="D126" s="212"/>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c r="AB126" s="164"/>
      <c r="AC126" s="164"/>
      <c r="AD126" s="164"/>
      <c r="AE126" s="164"/>
      <c r="AF126" s="164"/>
      <c r="AG126" s="164"/>
      <c r="AH126" s="164"/>
      <c r="AI126" s="164"/>
      <c r="AJ126" s="164"/>
      <c r="AK126" s="164"/>
      <c r="AL126" s="164"/>
      <c r="AM126" s="164"/>
      <c r="AN126" s="164"/>
      <c r="AO126" s="164"/>
      <c r="AP126" s="164"/>
      <c r="AQ126" s="164"/>
      <c r="AR126" s="164"/>
    </row>
    <row r="127" spans="1:44" ht="60.75" customHeight="1">
      <c r="A127" s="447"/>
      <c r="B127" s="198" t="s">
        <v>869</v>
      </c>
      <c r="C127" s="211" t="s">
        <v>591</v>
      </c>
      <c r="D127" s="212"/>
      <c r="E127" s="164"/>
      <c r="F127" s="164"/>
      <c r="G127" s="164"/>
      <c r="H127" s="164"/>
      <c r="I127" s="164"/>
      <c r="J127" s="164"/>
      <c r="K127" s="164"/>
      <c r="L127" s="164"/>
      <c r="M127" s="164"/>
      <c r="N127" s="164"/>
      <c r="O127" s="164"/>
      <c r="P127" s="164"/>
      <c r="Q127" s="164"/>
      <c r="R127" s="164"/>
      <c r="S127" s="164"/>
      <c r="T127" s="164"/>
      <c r="U127" s="164"/>
      <c r="V127" s="164"/>
      <c r="W127" s="164"/>
      <c r="X127" s="164"/>
      <c r="Y127" s="164"/>
      <c r="Z127" s="164"/>
      <c r="AA127" s="164"/>
      <c r="AB127" s="164"/>
      <c r="AC127" s="164"/>
      <c r="AD127" s="164"/>
      <c r="AE127" s="164"/>
      <c r="AF127" s="164"/>
      <c r="AG127" s="164"/>
      <c r="AH127" s="164"/>
      <c r="AI127" s="164"/>
      <c r="AJ127" s="164"/>
      <c r="AK127" s="164"/>
      <c r="AL127" s="164"/>
      <c r="AM127" s="164"/>
      <c r="AN127" s="164"/>
      <c r="AO127" s="164"/>
      <c r="AP127" s="164"/>
      <c r="AQ127" s="164"/>
      <c r="AR127" s="164"/>
    </row>
    <row r="128" spans="1:44" ht="49.5" customHeight="1">
      <c r="A128" s="447"/>
      <c r="B128" s="198" t="s">
        <v>894</v>
      </c>
      <c r="C128" s="211" t="s">
        <v>592</v>
      </c>
      <c r="D128" s="212"/>
      <c r="E128" s="164"/>
      <c r="F128" s="164"/>
      <c r="G128" s="164"/>
      <c r="H128" s="164"/>
      <c r="I128" s="164"/>
      <c r="J128" s="164"/>
      <c r="K128" s="164"/>
      <c r="L128" s="164"/>
      <c r="M128" s="164"/>
      <c r="N128" s="164"/>
      <c r="O128" s="164"/>
      <c r="P128" s="164"/>
      <c r="Q128" s="164"/>
      <c r="R128" s="164"/>
      <c r="S128" s="164"/>
      <c r="T128" s="164"/>
      <c r="U128" s="164"/>
      <c r="V128" s="164"/>
      <c r="W128" s="164"/>
      <c r="X128" s="164"/>
      <c r="Y128" s="164"/>
      <c r="Z128" s="164"/>
      <c r="AA128" s="164"/>
      <c r="AB128" s="164"/>
      <c r="AC128" s="164"/>
      <c r="AD128" s="164"/>
      <c r="AE128" s="164"/>
      <c r="AF128" s="164"/>
      <c r="AG128" s="164"/>
      <c r="AH128" s="164"/>
      <c r="AI128" s="164"/>
      <c r="AJ128" s="164"/>
      <c r="AK128" s="164"/>
      <c r="AL128" s="164"/>
      <c r="AM128" s="164"/>
      <c r="AN128" s="164"/>
      <c r="AO128" s="164"/>
      <c r="AP128" s="164"/>
      <c r="AQ128" s="164"/>
      <c r="AR128" s="164"/>
    </row>
    <row r="129" spans="1:44" ht="59.25" customHeight="1">
      <c r="A129" s="447"/>
      <c r="B129" s="198" t="s">
        <v>870</v>
      </c>
      <c r="C129" s="211" t="s">
        <v>593</v>
      </c>
      <c r="D129" s="212"/>
      <c r="E129" s="164"/>
      <c r="F129" s="164"/>
      <c r="G129" s="164"/>
      <c r="H129" s="164"/>
      <c r="I129" s="164"/>
      <c r="J129" s="164"/>
      <c r="K129" s="164"/>
      <c r="L129" s="164"/>
      <c r="M129" s="164"/>
      <c r="N129" s="164"/>
      <c r="O129" s="164"/>
      <c r="P129" s="164"/>
      <c r="Q129" s="164"/>
      <c r="R129" s="164"/>
      <c r="S129" s="164"/>
      <c r="T129" s="164"/>
      <c r="U129" s="164"/>
      <c r="V129" s="164"/>
      <c r="W129" s="164"/>
      <c r="X129" s="164"/>
      <c r="Y129" s="164"/>
      <c r="Z129" s="164"/>
      <c r="AA129" s="164"/>
      <c r="AB129" s="164"/>
      <c r="AC129" s="164"/>
      <c r="AD129" s="164"/>
      <c r="AE129" s="164"/>
      <c r="AF129" s="164"/>
      <c r="AG129" s="164"/>
      <c r="AH129" s="164"/>
      <c r="AI129" s="164"/>
      <c r="AJ129" s="164"/>
      <c r="AK129" s="164"/>
      <c r="AL129" s="164"/>
      <c r="AM129" s="164"/>
      <c r="AN129" s="164"/>
      <c r="AO129" s="164"/>
      <c r="AP129" s="164"/>
      <c r="AQ129" s="164"/>
      <c r="AR129" s="164"/>
    </row>
    <row r="130" spans="1:44" ht="81" customHeight="1">
      <c r="A130" s="447"/>
      <c r="B130" s="198" t="s">
        <v>871</v>
      </c>
      <c r="C130" s="211" t="s">
        <v>594</v>
      </c>
      <c r="D130" s="212"/>
      <c r="E130" s="164"/>
      <c r="F130" s="164"/>
      <c r="G130" s="164"/>
      <c r="H130" s="164"/>
      <c r="I130" s="164"/>
      <c r="J130" s="164"/>
      <c r="K130" s="164"/>
      <c r="L130" s="164"/>
      <c r="M130" s="164"/>
      <c r="N130" s="164"/>
      <c r="O130" s="164"/>
      <c r="P130" s="164"/>
      <c r="Q130" s="164"/>
      <c r="R130" s="164"/>
      <c r="S130" s="164"/>
      <c r="T130" s="164"/>
      <c r="U130" s="164"/>
      <c r="V130" s="164"/>
      <c r="W130" s="164"/>
      <c r="X130" s="164"/>
      <c r="Y130" s="164"/>
      <c r="Z130" s="164"/>
      <c r="AA130" s="164"/>
      <c r="AB130" s="164"/>
      <c r="AC130" s="164"/>
      <c r="AD130" s="164"/>
      <c r="AE130" s="164"/>
      <c r="AF130" s="164"/>
      <c r="AG130" s="164"/>
      <c r="AH130" s="164"/>
      <c r="AI130" s="164"/>
      <c r="AJ130" s="164"/>
      <c r="AK130" s="164"/>
      <c r="AL130" s="164"/>
      <c r="AM130" s="164"/>
      <c r="AN130" s="164"/>
      <c r="AO130" s="164"/>
      <c r="AP130" s="164"/>
      <c r="AQ130" s="164"/>
      <c r="AR130" s="164"/>
    </row>
    <row r="131" spans="1:44" ht="63" customHeight="1">
      <c r="A131" s="447"/>
      <c r="B131" s="198" t="s">
        <v>872</v>
      </c>
      <c r="C131" s="211" t="s">
        <v>595</v>
      </c>
      <c r="D131" s="212"/>
      <c r="E131" s="164"/>
      <c r="F131" s="164"/>
      <c r="G131" s="164"/>
      <c r="H131" s="164"/>
      <c r="I131" s="164"/>
      <c r="J131" s="164"/>
      <c r="K131" s="164"/>
      <c r="L131" s="164"/>
      <c r="M131" s="164"/>
      <c r="N131" s="164"/>
      <c r="O131" s="164"/>
      <c r="P131" s="164"/>
      <c r="Q131" s="164"/>
      <c r="R131" s="164"/>
      <c r="S131" s="164"/>
      <c r="T131" s="164"/>
      <c r="U131" s="164"/>
      <c r="V131" s="164"/>
      <c r="W131" s="164"/>
      <c r="X131" s="164"/>
      <c r="Y131" s="164"/>
      <c r="Z131" s="164"/>
      <c r="AA131" s="164"/>
      <c r="AB131" s="164"/>
      <c r="AC131" s="164"/>
      <c r="AD131" s="164"/>
      <c r="AE131" s="164"/>
      <c r="AF131" s="164"/>
      <c r="AG131" s="164"/>
      <c r="AH131" s="164"/>
      <c r="AI131" s="164"/>
      <c r="AJ131" s="164"/>
      <c r="AK131" s="164"/>
      <c r="AL131" s="164"/>
      <c r="AM131" s="164"/>
      <c r="AN131" s="164"/>
      <c r="AO131" s="164"/>
      <c r="AP131" s="164"/>
      <c r="AQ131" s="164"/>
      <c r="AR131" s="164"/>
    </row>
    <row r="132" spans="1:44" ht="42" customHeight="1">
      <c r="A132" s="447"/>
      <c r="B132" s="198" t="s">
        <v>873</v>
      </c>
      <c r="C132" s="211" t="s">
        <v>596</v>
      </c>
      <c r="D132" s="212"/>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c r="AC132" s="164"/>
      <c r="AD132" s="164"/>
      <c r="AE132" s="164"/>
      <c r="AF132" s="164"/>
      <c r="AG132" s="164"/>
      <c r="AH132" s="164"/>
      <c r="AI132" s="164"/>
      <c r="AJ132" s="164"/>
      <c r="AK132" s="164"/>
      <c r="AL132" s="164"/>
      <c r="AM132" s="164"/>
      <c r="AN132" s="164"/>
      <c r="AO132" s="164"/>
      <c r="AP132" s="164"/>
      <c r="AQ132" s="164"/>
      <c r="AR132" s="164"/>
    </row>
    <row r="133" spans="1:44" ht="49.5" customHeight="1">
      <c r="A133" s="447"/>
      <c r="B133" s="198" t="s">
        <v>581</v>
      </c>
      <c r="C133" s="211" t="s">
        <v>597</v>
      </c>
      <c r="D133" s="212"/>
      <c r="E133" s="164"/>
      <c r="F133" s="164"/>
      <c r="G133" s="164"/>
      <c r="H133" s="164"/>
      <c r="I133" s="164"/>
      <c r="J133" s="164"/>
      <c r="K133" s="164"/>
      <c r="L133" s="164"/>
      <c r="M133" s="164"/>
      <c r="N133" s="164"/>
      <c r="O133" s="164"/>
      <c r="P133" s="164"/>
      <c r="Q133" s="164"/>
      <c r="R133" s="164"/>
      <c r="S133" s="164"/>
      <c r="T133" s="164"/>
      <c r="U133" s="164"/>
      <c r="V133" s="164"/>
      <c r="W133" s="164"/>
      <c r="X133" s="164"/>
      <c r="Y133" s="164"/>
      <c r="Z133" s="164"/>
      <c r="AA133" s="164"/>
      <c r="AB133" s="164"/>
      <c r="AC133" s="164"/>
      <c r="AD133" s="164"/>
      <c r="AE133" s="164"/>
      <c r="AF133" s="164"/>
      <c r="AG133" s="164"/>
      <c r="AH133" s="164"/>
      <c r="AI133" s="164"/>
      <c r="AJ133" s="164"/>
      <c r="AK133" s="164"/>
      <c r="AL133" s="164"/>
      <c r="AM133" s="164"/>
      <c r="AN133" s="164"/>
      <c r="AO133" s="164"/>
      <c r="AP133" s="164"/>
      <c r="AQ133" s="164"/>
      <c r="AR133" s="164"/>
    </row>
    <row r="134" spans="1:44" ht="49.5" customHeight="1">
      <c r="A134" s="447"/>
      <c r="B134" s="198" t="s">
        <v>583</v>
      </c>
      <c r="C134" s="211" t="s">
        <v>598</v>
      </c>
      <c r="D134" s="212"/>
      <c r="E134" s="164"/>
      <c r="F134" s="164"/>
      <c r="G134" s="164"/>
      <c r="H134" s="164"/>
      <c r="I134" s="164"/>
      <c r="J134" s="164"/>
      <c r="K134" s="164"/>
      <c r="L134" s="164"/>
      <c r="M134" s="164"/>
      <c r="N134" s="164"/>
      <c r="O134" s="164"/>
      <c r="P134" s="164"/>
      <c r="Q134" s="164"/>
      <c r="R134" s="164"/>
      <c r="S134" s="164"/>
      <c r="T134" s="164"/>
      <c r="U134" s="164"/>
      <c r="V134" s="164"/>
      <c r="W134" s="164"/>
      <c r="X134" s="164"/>
      <c r="Y134" s="164"/>
      <c r="Z134" s="164"/>
      <c r="AA134" s="164"/>
      <c r="AB134" s="164"/>
      <c r="AC134" s="164"/>
      <c r="AD134" s="164"/>
      <c r="AE134" s="164"/>
      <c r="AF134" s="164"/>
      <c r="AG134" s="164"/>
      <c r="AH134" s="164"/>
      <c r="AI134" s="164"/>
      <c r="AJ134" s="164"/>
      <c r="AK134" s="164"/>
      <c r="AL134" s="164"/>
      <c r="AM134" s="164"/>
      <c r="AN134" s="164"/>
      <c r="AO134" s="164"/>
      <c r="AP134" s="164"/>
      <c r="AQ134" s="164"/>
      <c r="AR134" s="164"/>
    </row>
    <row r="135" spans="1:44" ht="49.5" customHeight="1">
      <c r="A135" s="447"/>
      <c r="B135" s="198" t="s">
        <v>585</v>
      </c>
      <c r="C135" s="211" t="s">
        <v>599</v>
      </c>
      <c r="D135" s="212"/>
      <c r="E135" s="164"/>
      <c r="F135" s="164"/>
      <c r="G135" s="164"/>
      <c r="H135" s="164"/>
      <c r="I135" s="164"/>
      <c r="J135" s="164"/>
      <c r="K135" s="164"/>
      <c r="L135" s="164"/>
      <c r="M135" s="164"/>
      <c r="N135" s="164"/>
      <c r="O135" s="164"/>
      <c r="P135" s="164"/>
      <c r="Q135" s="164"/>
      <c r="R135" s="164"/>
      <c r="S135" s="164"/>
      <c r="T135" s="164"/>
      <c r="U135" s="164"/>
      <c r="V135" s="164"/>
      <c r="W135" s="164"/>
      <c r="X135" s="164"/>
      <c r="Y135" s="164"/>
      <c r="Z135" s="164"/>
      <c r="AA135" s="164"/>
      <c r="AB135" s="164"/>
      <c r="AC135" s="164"/>
      <c r="AD135" s="164"/>
      <c r="AE135" s="164"/>
      <c r="AF135" s="164"/>
      <c r="AG135" s="164"/>
      <c r="AH135" s="164"/>
      <c r="AI135" s="164"/>
      <c r="AJ135" s="164"/>
      <c r="AK135" s="164"/>
      <c r="AL135" s="164"/>
      <c r="AM135" s="164"/>
      <c r="AN135" s="164"/>
      <c r="AO135" s="164"/>
      <c r="AP135" s="164"/>
      <c r="AQ135" s="164"/>
      <c r="AR135" s="164"/>
    </row>
    <row r="137" spans="2:23" ht="29.25" customHeight="1">
      <c r="B137" s="448" t="s">
        <v>874</v>
      </c>
      <c r="C137" s="448"/>
      <c r="D137" s="448"/>
      <c r="E137" s="448"/>
      <c r="F137" s="448"/>
      <c r="G137" s="448"/>
      <c r="H137" s="448"/>
      <c r="I137" s="448"/>
      <c r="J137" s="448"/>
      <c r="K137" s="448"/>
      <c r="L137" s="448"/>
      <c r="M137" s="448"/>
      <c r="N137" s="448"/>
      <c r="O137" s="448"/>
      <c r="P137" s="448"/>
      <c r="Q137" s="448"/>
      <c r="R137" s="448"/>
      <c r="S137" s="448"/>
      <c r="T137" s="448"/>
      <c r="U137" s="448"/>
      <c r="V137" s="448"/>
      <c r="W137" s="448"/>
    </row>
    <row r="138" spans="2:23" ht="36.75" customHeight="1">
      <c r="B138" s="439" t="s">
        <v>875</v>
      </c>
      <c r="C138" s="439"/>
      <c r="D138" s="439"/>
      <c r="E138" s="439"/>
      <c r="F138" s="439"/>
      <c r="G138" s="439"/>
      <c r="H138" s="439"/>
      <c r="I138" s="439"/>
      <c r="J138" s="439"/>
      <c r="K138" s="439"/>
      <c r="L138" s="439"/>
      <c r="M138" s="439"/>
      <c r="N138" s="439"/>
      <c r="O138" s="439"/>
      <c r="P138" s="439"/>
      <c r="Q138" s="439"/>
      <c r="R138" s="439"/>
      <c r="S138" s="439"/>
      <c r="T138" s="439"/>
      <c r="U138" s="439"/>
      <c r="V138" s="439"/>
      <c r="W138" s="439"/>
    </row>
    <row r="139" spans="2:36" ht="27" customHeight="1">
      <c r="B139" s="439" t="s">
        <v>901</v>
      </c>
      <c r="C139" s="439"/>
      <c r="D139" s="439"/>
      <c r="E139" s="439"/>
      <c r="F139" s="439"/>
      <c r="G139" s="439"/>
      <c r="H139" s="439"/>
      <c r="I139" s="439"/>
      <c r="J139" s="439"/>
      <c r="K139" s="439"/>
      <c r="L139" s="439"/>
      <c r="M139" s="439"/>
      <c r="N139" s="439"/>
      <c r="O139" s="439"/>
      <c r="P139" s="439"/>
      <c r="Q139" s="439"/>
      <c r="R139" s="439"/>
      <c r="S139" s="439"/>
      <c r="T139" s="439"/>
      <c r="U139" s="439"/>
      <c r="V139" s="439"/>
      <c r="W139" s="439"/>
      <c r="Y139" s="450"/>
      <c r="Z139" s="450"/>
      <c r="AA139" s="450"/>
      <c r="AB139" s="451"/>
      <c r="AC139" s="451"/>
      <c r="AD139" s="451"/>
      <c r="AE139" s="451"/>
      <c r="AF139" s="451"/>
      <c r="AG139" s="451"/>
      <c r="AH139" s="451"/>
      <c r="AI139" s="451"/>
      <c r="AJ139" s="451"/>
    </row>
    <row r="140" spans="25:36" ht="18.75">
      <c r="Y140" s="190"/>
      <c r="Z140" s="191"/>
      <c r="AA140" s="192"/>
      <c r="AB140" s="205"/>
      <c r="AC140" s="206"/>
      <c r="AD140" s="206"/>
      <c r="AE140" s="206"/>
      <c r="AF140" s="206"/>
      <c r="AG140" s="207"/>
      <c r="AH140" s="207"/>
      <c r="AI140" s="207"/>
      <c r="AJ140" s="120"/>
    </row>
    <row r="141" spans="25:36" ht="56.25" customHeight="1">
      <c r="Y141" s="452"/>
      <c r="Z141" s="452"/>
      <c r="AA141" s="452"/>
      <c r="AB141" s="453"/>
      <c r="AC141" s="453"/>
      <c r="AD141" s="453"/>
      <c r="AE141" s="453"/>
      <c r="AF141" s="453"/>
      <c r="AG141" s="453"/>
      <c r="AH141" s="453"/>
      <c r="AI141" s="453"/>
      <c r="AJ141" s="453"/>
    </row>
    <row r="142" spans="25:36" ht="18.75">
      <c r="Y142" s="189"/>
      <c r="Z142" s="189"/>
      <c r="AA142" s="189"/>
      <c r="AB142" s="206"/>
      <c r="AC142" s="206"/>
      <c r="AD142" s="206"/>
      <c r="AE142" s="206"/>
      <c r="AF142" s="206"/>
      <c r="AG142" s="120"/>
      <c r="AH142" s="120"/>
      <c r="AI142" s="120"/>
      <c r="AJ142" s="120"/>
    </row>
    <row r="143" spans="25:36" ht="41.25" customHeight="1">
      <c r="Y143" s="120"/>
      <c r="Z143" s="120"/>
      <c r="AA143" s="208"/>
      <c r="AB143" s="454"/>
      <c r="AC143" s="454"/>
      <c r="AD143" s="454"/>
      <c r="AE143" s="455"/>
      <c r="AF143" s="455"/>
      <c r="AG143" s="455"/>
      <c r="AH143" s="455"/>
      <c r="AI143" s="123"/>
      <c r="AJ143" s="120"/>
    </row>
    <row r="144" spans="25:36" ht="16.5" customHeight="1">
      <c r="Y144" s="123"/>
      <c r="Z144" s="123"/>
      <c r="AA144" s="123"/>
      <c r="AB144" s="449"/>
      <c r="AC144" s="449"/>
      <c r="AD144" s="449"/>
      <c r="AE144" s="193"/>
      <c r="AF144" s="193"/>
      <c r="AG144" s="194"/>
      <c r="AH144" s="120"/>
      <c r="AI144" s="120"/>
      <c r="AJ144" s="120"/>
    </row>
    <row r="145" spans="25:36" ht="14.25" customHeight="1">
      <c r="Y145" s="131"/>
      <c r="Z145" s="131"/>
      <c r="AA145" s="131"/>
      <c r="AB145" s="131"/>
      <c r="AC145" s="131"/>
      <c r="AD145" s="131"/>
      <c r="AE145" s="131"/>
      <c r="AF145" s="131"/>
      <c r="AG145" s="131"/>
      <c r="AH145" s="131"/>
      <c r="AI145" s="131"/>
      <c r="AJ145" s="131"/>
    </row>
  </sheetData>
  <sheetProtection/>
  <mergeCells count="73">
    <mergeCell ref="AB144:AD144"/>
    <mergeCell ref="Y139:AA139"/>
    <mergeCell ref="AB139:AJ139"/>
    <mergeCell ref="Y141:AA141"/>
    <mergeCell ref="AB141:AJ141"/>
    <mergeCell ref="AB143:AD143"/>
    <mergeCell ref="AE143:AH143"/>
    <mergeCell ref="A94:A103"/>
    <mergeCell ref="A105:A109"/>
    <mergeCell ref="A110:A122"/>
    <mergeCell ref="A123:A135"/>
    <mergeCell ref="B137:W137"/>
    <mergeCell ref="B138:W138"/>
    <mergeCell ref="A34:A45"/>
    <mergeCell ref="A46:A54"/>
    <mergeCell ref="A55:A62"/>
    <mergeCell ref="A63:A72"/>
    <mergeCell ref="A73:A80"/>
    <mergeCell ref="A81:A93"/>
    <mergeCell ref="I2:X2"/>
    <mergeCell ref="A3:AE3"/>
    <mergeCell ref="A4:AK4"/>
    <mergeCell ref="A5:B7"/>
    <mergeCell ref="C5:C7"/>
    <mergeCell ref="E5:K5"/>
    <mergeCell ref="L5:R5"/>
    <mergeCell ref="S5:S7"/>
    <mergeCell ref="T5:T7"/>
    <mergeCell ref="U5:V5"/>
    <mergeCell ref="AD5:AI5"/>
    <mergeCell ref="AJ5:AJ7"/>
    <mergeCell ref="Z6:Z7"/>
    <mergeCell ref="AA6:AA7"/>
    <mergeCell ref="AB6:AB7"/>
    <mergeCell ref="AD6:AD7"/>
    <mergeCell ref="AH6:AH7"/>
    <mergeCell ref="AP6:AP7"/>
    <mergeCell ref="AQ6:AQ7"/>
    <mergeCell ref="O6:P6"/>
    <mergeCell ref="Q6:Q7"/>
    <mergeCell ref="W6:W7"/>
    <mergeCell ref="W5:X5"/>
    <mergeCell ref="Y5:Z5"/>
    <mergeCell ref="AA5:AB5"/>
    <mergeCell ref="AC5:AC7"/>
    <mergeCell ref="X6:X7"/>
    <mergeCell ref="AM6:AM7"/>
    <mergeCell ref="AN6:AN7"/>
    <mergeCell ref="AI6:AI7"/>
    <mergeCell ref="AK6:AL6"/>
    <mergeCell ref="K6:K7"/>
    <mergeCell ref="L6:N6"/>
    <mergeCell ref="Y6:Y7"/>
    <mergeCell ref="AK5:AR5"/>
    <mergeCell ref="E6:E7"/>
    <mergeCell ref="AO6:AO7"/>
    <mergeCell ref="R6:R7"/>
    <mergeCell ref="U6:U7"/>
    <mergeCell ref="V6:V7"/>
    <mergeCell ref="AR6:AR7"/>
    <mergeCell ref="AE6:AE7"/>
    <mergeCell ref="AF6:AF7"/>
    <mergeCell ref="AG6:AG7"/>
    <mergeCell ref="I6:I7"/>
    <mergeCell ref="J6:J7"/>
    <mergeCell ref="B139:W139"/>
    <mergeCell ref="D5:D7"/>
    <mergeCell ref="A8:B8"/>
    <mergeCell ref="A9:B9"/>
    <mergeCell ref="A10:A23"/>
    <mergeCell ref="F6:G6"/>
    <mergeCell ref="H6:H7"/>
    <mergeCell ref="A24:A33"/>
  </mergeCells>
  <printOptions/>
  <pageMargins left="0.7086614173228347" right="0.7086614173228347" top="0.7480314960629921" bottom="0.7480314960629921" header="0.31496062992125984" footer="0.31496062992125984"/>
  <pageSetup fitToHeight="5" fitToWidth="1" horizontalDpi="600" verticalDpi="600" orientation="landscape" paperSize="9" scale="26" r:id="rId4"/>
  <drawing r:id="rId3"/>
  <legacyDrawing r:id="rId2"/>
</worksheet>
</file>

<file path=xl/worksheets/sheet7.xml><?xml version="1.0" encoding="utf-8"?>
<worksheet xmlns="http://schemas.openxmlformats.org/spreadsheetml/2006/main" xmlns:r="http://schemas.openxmlformats.org/officeDocument/2006/relationships">
  <sheetPr codeName="Лист2">
    <tabColor indexed="10"/>
  </sheetPr>
  <dimension ref="A1:E2725"/>
  <sheetViews>
    <sheetView zoomScale="90" zoomScaleNormal="90" zoomScalePageLayoutView="0" workbookViewId="0" topLeftCell="A1">
      <pane ySplit="1" topLeftCell="A2715" activePane="bottomLeft" state="frozen"/>
      <selection pane="topLeft" activeCell="A1" sqref="A1"/>
      <selection pane="bottomLeft" activeCell="D2725" sqref="D2725"/>
    </sheetView>
  </sheetViews>
  <sheetFormatPr defaultColWidth="9.140625" defaultRowHeight="12.75"/>
  <cols>
    <col min="1" max="1" width="12.57421875" style="89" customWidth="1"/>
    <col min="2" max="2" width="14.7109375" style="103" customWidth="1"/>
    <col min="3" max="3" width="55.140625" style="90" customWidth="1"/>
    <col min="4" max="4" width="67.28125" style="90" customWidth="1"/>
    <col min="5" max="5" width="21.57421875" style="89" customWidth="1"/>
    <col min="6" max="16384" width="9.140625" style="3" customWidth="1"/>
  </cols>
  <sheetData>
    <row r="1" spans="1:5" ht="22.5" customHeight="1" thickBot="1">
      <c r="A1" s="98" t="s">
        <v>102</v>
      </c>
      <c r="B1" s="104" t="s">
        <v>103</v>
      </c>
      <c r="C1" s="174" t="s">
        <v>104</v>
      </c>
      <c r="D1" s="174" t="s">
        <v>105</v>
      </c>
      <c r="E1" s="105" t="s">
        <v>140</v>
      </c>
    </row>
    <row r="2" spans="1:5" s="175" customFormat="1" ht="38.25">
      <c r="A2" s="178">
        <f>IF((SUM('Раздел 9'!D9:AR135)=0),"","Неверно!")</f>
      </c>
      <c r="B2" s="177" t="s">
        <v>696</v>
      </c>
      <c r="C2" s="176" t="s">
        <v>697</v>
      </c>
      <c r="D2" s="176" t="s">
        <v>698</v>
      </c>
      <c r="E2" s="179" t="str">
        <f>CONCATENATE(SUM('Раздел 9'!D9:AR135),"=",0)</f>
        <v>0=0</v>
      </c>
    </row>
    <row r="3" spans="1:5" s="175" customFormat="1" ht="38.25">
      <c r="A3" s="178">
        <f>IF((SUM('Раздел 4'!AE10:AE10)&gt;=SUM('Раздел 4'!AJ10:AK10)),"","Неверно!")</f>
      </c>
      <c r="B3" s="177" t="s">
        <v>699</v>
      </c>
      <c r="C3" s="176" t="s">
        <v>700</v>
      </c>
      <c r="D3" s="176" t="s">
        <v>370</v>
      </c>
      <c r="E3" s="179" t="str">
        <f>CONCATENATE(SUM('Раздел 4'!AE10:AE10),"&gt;=",SUM('Раздел 4'!AJ10:AK10))</f>
        <v>0&gt;=0</v>
      </c>
    </row>
    <row r="4" spans="1:5" s="175" customFormat="1" ht="38.25">
      <c r="A4" s="178">
        <f>IF((SUM('Раздел 4'!AE11:AE11)&gt;=SUM('Раздел 4'!AJ11:AK11)),"","Неверно!")</f>
      </c>
      <c r="B4" s="177" t="s">
        <v>699</v>
      </c>
      <c r="C4" s="176" t="s">
        <v>700</v>
      </c>
      <c r="D4" s="176" t="s">
        <v>370</v>
      </c>
      <c r="E4" s="179" t="str">
        <f>CONCATENATE(SUM('Раздел 4'!AE11:AE11),"&gt;=",SUM('Раздел 4'!AJ11:AK11))</f>
        <v>0&gt;=0</v>
      </c>
    </row>
    <row r="5" spans="1:5" s="175" customFormat="1" ht="38.25">
      <c r="A5" s="178">
        <f>IF((SUM('Раздел 4'!AE12:AE12)&gt;=SUM('Раздел 4'!AJ12:AK12)),"","Неверно!")</f>
      </c>
      <c r="B5" s="177" t="s">
        <v>699</v>
      </c>
      <c r="C5" s="176" t="s">
        <v>700</v>
      </c>
      <c r="D5" s="176" t="s">
        <v>370</v>
      </c>
      <c r="E5" s="179" t="str">
        <f>CONCATENATE(SUM('Раздел 4'!AE12:AE12),"&gt;=",SUM('Раздел 4'!AJ12:AK12))</f>
        <v>0&gt;=0</v>
      </c>
    </row>
    <row r="6" spans="1:5" s="175" customFormat="1" ht="38.25">
      <c r="A6" s="178">
        <f>IF((SUM('Раздел 4'!AE13:AE13)&gt;=SUM('Раздел 4'!AJ13:AK13)),"","Неверно!")</f>
      </c>
      <c r="B6" s="177" t="s">
        <v>699</v>
      </c>
      <c r="C6" s="176" t="s">
        <v>700</v>
      </c>
      <c r="D6" s="176" t="s">
        <v>370</v>
      </c>
      <c r="E6" s="179" t="str">
        <f>CONCATENATE(SUM('Раздел 4'!AE13:AE13),"&gt;=",SUM('Раздел 4'!AJ13:AK13))</f>
        <v>0&gt;=0</v>
      </c>
    </row>
    <row r="7" spans="1:5" s="175" customFormat="1" ht="38.25">
      <c r="A7" s="178">
        <f>IF((SUM('Раздел 4'!AE14:AE14)&gt;=SUM('Раздел 4'!AJ14:AK14)),"","Неверно!")</f>
      </c>
      <c r="B7" s="177" t="s">
        <v>699</v>
      </c>
      <c r="C7" s="176" t="s">
        <v>700</v>
      </c>
      <c r="D7" s="176" t="s">
        <v>370</v>
      </c>
      <c r="E7" s="179" t="str">
        <f>CONCATENATE(SUM('Раздел 4'!AE14:AE14),"&gt;=",SUM('Раздел 4'!AJ14:AK14))</f>
        <v>0&gt;=0</v>
      </c>
    </row>
    <row r="8" spans="1:5" s="175" customFormat="1" ht="38.25">
      <c r="A8" s="178">
        <f>IF((SUM('Раздел 4'!AE15:AE15)&gt;=SUM('Раздел 4'!AJ15:AK15)),"","Неверно!")</f>
      </c>
      <c r="B8" s="177" t="s">
        <v>699</v>
      </c>
      <c r="C8" s="176" t="s">
        <v>700</v>
      </c>
      <c r="D8" s="176" t="s">
        <v>370</v>
      </c>
      <c r="E8" s="179" t="str">
        <f>CONCATENATE(SUM('Раздел 4'!AE15:AE15),"&gt;=",SUM('Раздел 4'!AJ15:AK15))</f>
        <v>0&gt;=0</v>
      </c>
    </row>
    <row r="9" spans="1:5" s="175" customFormat="1" ht="38.25">
      <c r="A9" s="178">
        <f>IF((SUM('Раздел 4'!AE16:AE16)&gt;=SUM('Раздел 4'!AJ16:AK16)),"","Неверно!")</f>
      </c>
      <c r="B9" s="177" t="s">
        <v>699</v>
      </c>
      <c r="C9" s="176" t="s">
        <v>700</v>
      </c>
      <c r="D9" s="176" t="s">
        <v>370</v>
      </c>
      <c r="E9" s="179" t="str">
        <f>CONCATENATE(SUM('Раздел 4'!AE16:AE16),"&gt;=",SUM('Раздел 4'!AJ16:AK16))</f>
        <v>0&gt;=0</v>
      </c>
    </row>
    <row r="10" spans="1:5" s="175" customFormat="1" ht="38.25">
      <c r="A10" s="178">
        <f>IF((SUM('Раздел 4'!AE17:AE17)&gt;=SUM('Раздел 4'!AJ17:AK17)),"","Неверно!")</f>
      </c>
      <c r="B10" s="177" t="s">
        <v>699</v>
      </c>
      <c r="C10" s="176" t="s">
        <v>700</v>
      </c>
      <c r="D10" s="176" t="s">
        <v>370</v>
      </c>
      <c r="E10" s="179" t="str">
        <f>CONCATENATE(SUM('Раздел 4'!AE17:AE17),"&gt;=",SUM('Раздел 4'!AJ17:AK17))</f>
        <v>0&gt;=0</v>
      </c>
    </row>
    <row r="11" spans="1:5" s="175" customFormat="1" ht="38.25">
      <c r="A11" s="178">
        <f>IF((SUM('Раздел 4'!AE18:AE18)&gt;=SUM('Раздел 4'!AJ18:AK18)),"","Неверно!")</f>
      </c>
      <c r="B11" s="177" t="s">
        <v>699</v>
      </c>
      <c r="C11" s="176" t="s">
        <v>700</v>
      </c>
      <c r="D11" s="176" t="s">
        <v>370</v>
      </c>
      <c r="E11" s="179" t="str">
        <f>CONCATENATE(SUM('Раздел 4'!AE18:AE18),"&gt;=",SUM('Раздел 4'!AJ18:AK18))</f>
        <v>0&gt;=0</v>
      </c>
    </row>
    <row r="12" spans="1:5" s="175" customFormat="1" ht="38.25">
      <c r="A12" s="178">
        <f>IF((SUM('Раздел 4'!AE19:AE19)&gt;=SUM('Раздел 4'!AJ19:AK19)),"","Неверно!")</f>
      </c>
      <c r="B12" s="177" t="s">
        <v>699</v>
      </c>
      <c r="C12" s="176" t="s">
        <v>700</v>
      </c>
      <c r="D12" s="176" t="s">
        <v>370</v>
      </c>
      <c r="E12" s="179" t="str">
        <f>CONCATENATE(SUM('Раздел 4'!AE19:AE19),"&gt;=",SUM('Раздел 4'!AJ19:AK19))</f>
        <v>0&gt;=0</v>
      </c>
    </row>
    <row r="13" spans="1:5" s="175" customFormat="1" ht="38.25">
      <c r="A13" s="178">
        <f>IF((SUM('Раздел 4'!AE20:AE20)&gt;=SUM('Раздел 4'!AJ20:AK20)),"","Неверно!")</f>
      </c>
      <c r="B13" s="177" t="s">
        <v>699</v>
      </c>
      <c r="C13" s="176" t="s">
        <v>700</v>
      </c>
      <c r="D13" s="176" t="s">
        <v>370</v>
      </c>
      <c r="E13" s="179" t="str">
        <f>CONCATENATE(SUM('Раздел 4'!AE20:AE20),"&gt;=",SUM('Раздел 4'!AJ20:AK20))</f>
        <v>0&gt;=0</v>
      </c>
    </row>
    <row r="14" spans="1:5" s="175" customFormat="1" ht="38.25">
      <c r="A14" s="178">
        <f>IF((SUM('Раздел 4'!AE21:AE21)&gt;=SUM('Раздел 4'!AJ21:AK21)),"","Неверно!")</f>
      </c>
      <c r="B14" s="177" t="s">
        <v>699</v>
      </c>
      <c r="C14" s="176" t="s">
        <v>700</v>
      </c>
      <c r="D14" s="176" t="s">
        <v>370</v>
      </c>
      <c r="E14" s="179" t="str">
        <f>CONCATENATE(SUM('Раздел 4'!AE21:AE21),"&gt;=",SUM('Раздел 4'!AJ21:AK21))</f>
        <v>0&gt;=0</v>
      </c>
    </row>
    <row r="15" spans="1:5" s="175" customFormat="1" ht="38.25">
      <c r="A15" s="178">
        <f>IF((SUM('Раздел 4'!AE22:AE22)&gt;=SUM('Раздел 4'!AJ22:AK22)),"","Неверно!")</f>
      </c>
      <c r="B15" s="177" t="s">
        <v>699</v>
      </c>
      <c r="C15" s="176" t="s">
        <v>700</v>
      </c>
      <c r="D15" s="176" t="s">
        <v>370</v>
      </c>
      <c r="E15" s="179" t="str">
        <f>CONCATENATE(SUM('Раздел 4'!AE22:AE22),"&gt;=",SUM('Раздел 4'!AJ22:AK22))</f>
        <v>0&gt;=0</v>
      </c>
    </row>
    <row r="16" spans="1:5" s="175" customFormat="1" ht="38.25">
      <c r="A16" s="178">
        <f>IF((SUM('Раздел 4'!AE23:AE23)&gt;=SUM('Раздел 4'!AJ23:AK23)),"","Неверно!")</f>
      </c>
      <c r="B16" s="177" t="s">
        <v>699</v>
      </c>
      <c r="C16" s="176" t="s">
        <v>700</v>
      </c>
      <c r="D16" s="176" t="s">
        <v>370</v>
      </c>
      <c r="E16" s="179" t="str">
        <f>CONCATENATE(SUM('Раздел 4'!AE23:AE23),"&gt;=",SUM('Раздел 4'!AJ23:AK23))</f>
        <v>0&gt;=0</v>
      </c>
    </row>
    <row r="17" spans="1:5" s="175" customFormat="1" ht="38.25">
      <c r="A17" s="178">
        <f>IF((SUM('Раздел 4'!AE24:AE24)&gt;=SUM('Раздел 4'!AJ24:AK24)),"","Неверно!")</f>
      </c>
      <c r="B17" s="177" t="s">
        <v>699</v>
      </c>
      <c r="C17" s="176" t="s">
        <v>700</v>
      </c>
      <c r="D17" s="176" t="s">
        <v>370</v>
      </c>
      <c r="E17" s="179" t="str">
        <f>CONCATENATE(SUM('Раздел 4'!AE24:AE24),"&gt;=",SUM('Раздел 4'!AJ24:AK24))</f>
        <v>0&gt;=0</v>
      </c>
    </row>
    <row r="18" spans="1:5" s="175" customFormat="1" ht="38.25">
      <c r="A18" s="178">
        <f>IF((SUM('Раздел 4'!AE25:AE25)&gt;=SUM('Раздел 4'!AJ25:AK25)),"","Неверно!")</f>
      </c>
      <c r="B18" s="177" t="s">
        <v>699</v>
      </c>
      <c r="C18" s="176" t="s">
        <v>700</v>
      </c>
      <c r="D18" s="176" t="s">
        <v>370</v>
      </c>
      <c r="E18" s="179" t="str">
        <f>CONCATENATE(SUM('Раздел 4'!AE25:AE25),"&gt;=",SUM('Раздел 4'!AJ25:AK25))</f>
        <v>0&gt;=0</v>
      </c>
    </row>
    <row r="19" spans="1:5" s="175" customFormat="1" ht="38.25">
      <c r="A19" s="178">
        <f>IF((SUM('Раздел 4'!AE26:AE26)&gt;=SUM('Раздел 4'!AJ26:AK26)),"","Неверно!")</f>
      </c>
      <c r="B19" s="177" t="s">
        <v>699</v>
      </c>
      <c r="C19" s="176" t="s">
        <v>700</v>
      </c>
      <c r="D19" s="176" t="s">
        <v>370</v>
      </c>
      <c r="E19" s="179" t="str">
        <f>CONCATENATE(SUM('Раздел 4'!AE26:AE26),"&gt;=",SUM('Раздел 4'!AJ26:AK26))</f>
        <v>0&gt;=0</v>
      </c>
    </row>
    <row r="20" spans="1:5" s="175" customFormat="1" ht="38.25">
      <c r="A20" s="178">
        <f>IF((SUM('Раздел 4'!AE27:AE27)&gt;=SUM('Раздел 4'!AJ27:AK27)),"","Неверно!")</f>
      </c>
      <c r="B20" s="177" t="s">
        <v>699</v>
      </c>
      <c r="C20" s="176" t="s">
        <v>700</v>
      </c>
      <c r="D20" s="176" t="s">
        <v>370</v>
      </c>
      <c r="E20" s="179" t="str">
        <f>CONCATENATE(SUM('Раздел 4'!AE27:AE27),"&gt;=",SUM('Раздел 4'!AJ27:AK27))</f>
        <v>0&gt;=0</v>
      </c>
    </row>
    <row r="21" spans="1:5" s="175" customFormat="1" ht="38.25">
      <c r="A21" s="178">
        <f>IF((SUM('Раздел 4'!AE28:AE28)&gt;=SUM('Раздел 4'!AJ28:AK28)),"","Неверно!")</f>
      </c>
      <c r="B21" s="177" t="s">
        <v>699</v>
      </c>
      <c r="C21" s="176" t="s">
        <v>700</v>
      </c>
      <c r="D21" s="176" t="s">
        <v>370</v>
      </c>
      <c r="E21" s="179" t="str">
        <f>CONCATENATE(SUM('Раздел 4'!AE28:AE28),"&gt;=",SUM('Раздел 4'!AJ28:AK28))</f>
        <v>0&gt;=0</v>
      </c>
    </row>
    <row r="22" spans="1:5" s="175" customFormat="1" ht="38.25">
      <c r="A22" s="178">
        <f>IF((SUM('Раздел 4'!AE29:AE29)&gt;=SUM('Раздел 4'!AJ29:AK29)),"","Неверно!")</f>
      </c>
      <c r="B22" s="177" t="s">
        <v>699</v>
      </c>
      <c r="C22" s="176" t="s">
        <v>700</v>
      </c>
      <c r="D22" s="176" t="s">
        <v>370</v>
      </c>
      <c r="E22" s="179" t="str">
        <f>CONCATENATE(SUM('Раздел 4'!AE29:AE29),"&gt;=",SUM('Раздел 4'!AJ29:AK29))</f>
        <v>0&gt;=0</v>
      </c>
    </row>
    <row r="23" spans="1:5" s="175" customFormat="1" ht="38.25">
      <c r="A23" s="178">
        <f>IF((SUM('Раздел 4'!AE30:AE30)&gt;=SUM('Раздел 4'!AJ30:AK30)),"","Неверно!")</f>
      </c>
      <c r="B23" s="177" t="s">
        <v>699</v>
      </c>
      <c r="C23" s="176" t="s">
        <v>700</v>
      </c>
      <c r="D23" s="176" t="s">
        <v>370</v>
      </c>
      <c r="E23" s="179" t="str">
        <f>CONCATENATE(SUM('Раздел 4'!AE30:AE30),"&gt;=",SUM('Раздел 4'!AJ30:AK30))</f>
        <v>0&gt;=0</v>
      </c>
    </row>
    <row r="24" spans="1:5" s="175" customFormat="1" ht="38.25">
      <c r="A24" s="178">
        <f>IF((SUM('Раздел 4'!AE31:AE31)&gt;=SUM('Раздел 4'!AJ31:AK31)),"","Неверно!")</f>
      </c>
      <c r="B24" s="177" t="s">
        <v>699</v>
      </c>
      <c r="C24" s="176" t="s">
        <v>700</v>
      </c>
      <c r="D24" s="176" t="s">
        <v>370</v>
      </c>
      <c r="E24" s="179" t="str">
        <f>CONCATENATE(SUM('Раздел 4'!AE31:AE31),"&gt;=",SUM('Раздел 4'!AJ31:AK31))</f>
        <v>0&gt;=0</v>
      </c>
    </row>
    <row r="25" spans="1:5" s="175" customFormat="1" ht="38.25">
      <c r="A25" s="178">
        <f>IF((SUM('Раздел 4'!AE32:AE32)&gt;=SUM('Раздел 4'!AJ32:AK32)),"","Неверно!")</f>
      </c>
      <c r="B25" s="177" t="s">
        <v>699</v>
      </c>
      <c r="C25" s="176" t="s">
        <v>700</v>
      </c>
      <c r="D25" s="176" t="s">
        <v>370</v>
      </c>
      <c r="E25" s="179" t="str">
        <f>CONCATENATE(SUM('Раздел 4'!AE32:AE32),"&gt;=",SUM('Раздел 4'!AJ32:AK32))</f>
        <v>0&gt;=0</v>
      </c>
    </row>
    <row r="26" spans="1:5" s="175" customFormat="1" ht="38.25">
      <c r="A26" s="178">
        <f>IF((SUM('Раздел 4'!AE33:AE33)&gt;=SUM('Раздел 4'!AJ33:AK33)),"","Неверно!")</f>
      </c>
      <c r="B26" s="177" t="s">
        <v>699</v>
      </c>
      <c r="C26" s="176" t="s">
        <v>700</v>
      </c>
      <c r="D26" s="176" t="s">
        <v>370</v>
      </c>
      <c r="E26" s="179" t="str">
        <f>CONCATENATE(SUM('Раздел 4'!AE33:AE33),"&gt;=",SUM('Раздел 4'!AJ33:AK33))</f>
        <v>0&gt;=0</v>
      </c>
    </row>
    <row r="27" spans="1:5" s="175" customFormat="1" ht="38.25">
      <c r="A27" s="178">
        <f>IF((SUM('Раздел 4'!AE34:AE34)&gt;=SUM('Раздел 4'!AJ34:AK34)),"","Неверно!")</f>
      </c>
      <c r="B27" s="177" t="s">
        <v>699</v>
      </c>
      <c r="C27" s="176" t="s">
        <v>700</v>
      </c>
      <c r="D27" s="176" t="s">
        <v>370</v>
      </c>
      <c r="E27" s="179" t="str">
        <f>CONCATENATE(SUM('Раздел 4'!AE34:AE34),"&gt;=",SUM('Раздел 4'!AJ34:AK34))</f>
        <v>0&gt;=0</v>
      </c>
    </row>
    <row r="28" spans="1:5" s="175" customFormat="1" ht="38.25">
      <c r="A28" s="178">
        <f>IF((SUM('Раздел 4'!AE35:AE35)&gt;=SUM('Раздел 4'!AJ35:AK35)),"","Неверно!")</f>
      </c>
      <c r="B28" s="177" t="s">
        <v>699</v>
      </c>
      <c r="C28" s="176" t="s">
        <v>700</v>
      </c>
      <c r="D28" s="176" t="s">
        <v>370</v>
      </c>
      <c r="E28" s="179" t="str">
        <f>CONCATENATE(SUM('Раздел 4'!AE35:AE35),"&gt;=",SUM('Раздел 4'!AJ35:AK35))</f>
        <v>0&gt;=0</v>
      </c>
    </row>
    <row r="29" spans="1:5" s="175" customFormat="1" ht="38.25">
      <c r="A29" s="178">
        <f>IF((SUM('Раздел 4'!AE36:AE36)&gt;=SUM('Раздел 4'!AJ36:AK36)),"","Неверно!")</f>
      </c>
      <c r="B29" s="177" t="s">
        <v>699</v>
      </c>
      <c r="C29" s="176" t="s">
        <v>700</v>
      </c>
      <c r="D29" s="176" t="s">
        <v>370</v>
      </c>
      <c r="E29" s="179" t="str">
        <f>CONCATENATE(SUM('Раздел 4'!AE36:AE36),"&gt;=",SUM('Раздел 4'!AJ36:AK36))</f>
        <v>0&gt;=0</v>
      </c>
    </row>
    <row r="30" spans="1:5" s="175" customFormat="1" ht="38.25">
      <c r="A30" s="178">
        <f>IF((SUM('Раздел 4'!AE37:AE37)&gt;=SUM('Раздел 4'!AJ37:AK37)),"","Неверно!")</f>
      </c>
      <c r="B30" s="177" t="s">
        <v>699</v>
      </c>
      <c r="C30" s="176" t="s">
        <v>700</v>
      </c>
      <c r="D30" s="176" t="s">
        <v>370</v>
      </c>
      <c r="E30" s="179" t="str">
        <f>CONCATENATE(SUM('Раздел 4'!AE37:AE37),"&gt;=",SUM('Раздел 4'!AJ37:AK37))</f>
        <v>0&gt;=0</v>
      </c>
    </row>
    <row r="31" spans="1:5" s="175" customFormat="1" ht="38.25">
      <c r="A31" s="178">
        <f>IF((SUM('Раздел 4'!AE38:AE38)&gt;=SUM('Раздел 4'!AJ38:AK38)),"","Неверно!")</f>
      </c>
      <c r="B31" s="177" t="s">
        <v>699</v>
      </c>
      <c r="C31" s="176" t="s">
        <v>700</v>
      </c>
      <c r="D31" s="176" t="s">
        <v>370</v>
      </c>
      <c r="E31" s="179" t="str">
        <f>CONCATENATE(SUM('Раздел 4'!AE38:AE38),"&gt;=",SUM('Раздел 4'!AJ38:AK38))</f>
        <v>0&gt;=0</v>
      </c>
    </row>
    <row r="32" spans="1:5" s="175" customFormat="1" ht="38.25">
      <c r="A32" s="178">
        <f>IF((SUM('Раздел 4'!AE39:AE39)&gt;=SUM('Раздел 4'!AJ39:AK39)),"","Неверно!")</f>
      </c>
      <c r="B32" s="177" t="s">
        <v>699</v>
      </c>
      <c r="C32" s="176" t="s">
        <v>700</v>
      </c>
      <c r="D32" s="176" t="s">
        <v>370</v>
      </c>
      <c r="E32" s="179" t="str">
        <f>CONCATENATE(SUM('Раздел 4'!AE39:AE39),"&gt;=",SUM('Раздел 4'!AJ39:AK39))</f>
        <v>0&gt;=0</v>
      </c>
    </row>
    <row r="33" spans="1:5" s="175" customFormat="1" ht="38.25">
      <c r="A33" s="178">
        <f>IF((SUM('Раздел 4'!AE40:AE40)&gt;=SUM('Раздел 4'!AJ40:AK40)),"","Неверно!")</f>
      </c>
      <c r="B33" s="177" t="s">
        <v>699</v>
      </c>
      <c r="C33" s="176" t="s">
        <v>700</v>
      </c>
      <c r="D33" s="176" t="s">
        <v>370</v>
      </c>
      <c r="E33" s="179" t="str">
        <f>CONCATENATE(SUM('Раздел 4'!AE40:AE40),"&gt;=",SUM('Раздел 4'!AJ40:AK40))</f>
        <v>0&gt;=0</v>
      </c>
    </row>
    <row r="34" spans="1:5" s="175" customFormat="1" ht="38.25">
      <c r="A34" s="178">
        <f>IF((SUM('Раздел 4'!AE41:AE41)&gt;=SUM('Раздел 4'!AJ41:AK41)),"","Неверно!")</f>
      </c>
      <c r="B34" s="177" t="s">
        <v>699</v>
      </c>
      <c r="C34" s="176" t="s">
        <v>700</v>
      </c>
      <c r="D34" s="176" t="s">
        <v>370</v>
      </c>
      <c r="E34" s="179" t="str">
        <f>CONCATENATE(SUM('Раздел 4'!AE41:AE41),"&gt;=",SUM('Раздел 4'!AJ41:AK41))</f>
        <v>0&gt;=0</v>
      </c>
    </row>
    <row r="35" spans="1:5" s="175" customFormat="1" ht="38.25">
      <c r="A35" s="178">
        <f>IF((SUM('Раздел 4'!AE42:AE42)&gt;=SUM('Раздел 4'!AJ42:AK42)),"","Неверно!")</f>
      </c>
      <c r="B35" s="177" t="s">
        <v>699</v>
      </c>
      <c r="C35" s="176" t="s">
        <v>700</v>
      </c>
      <c r="D35" s="176" t="s">
        <v>370</v>
      </c>
      <c r="E35" s="179" t="str">
        <f>CONCATENATE(SUM('Раздел 4'!AE42:AE42),"&gt;=",SUM('Раздел 4'!AJ42:AK42))</f>
        <v>0&gt;=0</v>
      </c>
    </row>
    <row r="36" spans="1:5" s="175" customFormat="1" ht="38.25">
      <c r="A36" s="178">
        <f>IF((SUM('Раздел 4'!AE43:AE43)&gt;=SUM('Раздел 4'!AJ43:AK43)),"","Неверно!")</f>
      </c>
      <c r="B36" s="177" t="s">
        <v>699</v>
      </c>
      <c r="C36" s="176" t="s">
        <v>700</v>
      </c>
      <c r="D36" s="176" t="s">
        <v>370</v>
      </c>
      <c r="E36" s="179" t="str">
        <f>CONCATENATE(SUM('Раздел 4'!AE43:AE43),"&gt;=",SUM('Раздел 4'!AJ43:AK43))</f>
        <v>0&gt;=0</v>
      </c>
    </row>
    <row r="37" spans="1:5" s="175" customFormat="1" ht="38.25">
      <c r="A37" s="178">
        <f>IF((SUM('Раздел 4'!AE44:AE44)&gt;=SUM('Раздел 4'!AJ44:AK44)),"","Неверно!")</f>
      </c>
      <c r="B37" s="177" t="s">
        <v>699</v>
      </c>
      <c r="C37" s="176" t="s">
        <v>700</v>
      </c>
      <c r="D37" s="176" t="s">
        <v>370</v>
      </c>
      <c r="E37" s="179" t="str">
        <f>CONCATENATE(SUM('Раздел 4'!AE44:AE44),"&gt;=",SUM('Раздел 4'!AJ44:AK44))</f>
        <v>0&gt;=0</v>
      </c>
    </row>
    <row r="38" spans="1:5" s="175" customFormat="1" ht="38.25">
      <c r="A38" s="178">
        <f>IF((SUM('Раздел 4'!AE45:AE45)&gt;=SUM('Раздел 4'!AJ45:AK45)),"","Неверно!")</f>
      </c>
      <c r="B38" s="177" t="s">
        <v>699</v>
      </c>
      <c r="C38" s="176" t="s">
        <v>700</v>
      </c>
      <c r="D38" s="176" t="s">
        <v>370</v>
      </c>
      <c r="E38" s="179" t="str">
        <f>CONCATENATE(SUM('Раздел 4'!AE45:AE45),"&gt;=",SUM('Раздел 4'!AJ45:AK45))</f>
        <v>0&gt;=0</v>
      </c>
    </row>
    <row r="39" spans="1:5" s="175" customFormat="1" ht="38.25">
      <c r="A39" s="178">
        <f>IF((SUM('Раздел 4'!AE46:AE46)&gt;=SUM('Раздел 4'!AJ46:AK46)),"","Неверно!")</f>
      </c>
      <c r="B39" s="177" t="s">
        <v>699</v>
      </c>
      <c r="C39" s="176" t="s">
        <v>700</v>
      </c>
      <c r="D39" s="176" t="s">
        <v>370</v>
      </c>
      <c r="E39" s="179" t="str">
        <f>CONCATENATE(SUM('Раздел 4'!AE46:AE46),"&gt;=",SUM('Раздел 4'!AJ46:AK46))</f>
        <v>0&gt;=0</v>
      </c>
    </row>
    <row r="40" spans="1:5" s="175" customFormat="1" ht="38.25">
      <c r="A40" s="178">
        <f>IF((SUM('Раздел 4'!AE47:AE47)&gt;=SUM('Раздел 4'!AJ47:AK47)),"","Неверно!")</f>
      </c>
      <c r="B40" s="177" t="s">
        <v>699</v>
      </c>
      <c r="C40" s="176" t="s">
        <v>700</v>
      </c>
      <c r="D40" s="176" t="s">
        <v>370</v>
      </c>
      <c r="E40" s="179" t="str">
        <f>CONCATENATE(SUM('Раздел 4'!AE47:AE47),"&gt;=",SUM('Раздел 4'!AJ47:AK47))</f>
        <v>0&gt;=0</v>
      </c>
    </row>
    <row r="41" spans="1:5" s="175" customFormat="1" ht="38.25">
      <c r="A41" s="178">
        <f>IF((SUM('Раздел 4'!AE48:AE48)&gt;=SUM('Раздел 4'!AJ48:AK48)),"","Неверно!")</f>
      </c>
      <c r="B41" s="177" t="s">
        <v>699</v>
      </c>
      <c r="C41" s="176" t="s">
        <v>700</v>
      </c>
      <c r="D41" s="176" t="s">
        <v>370</v>
      </c>
      <c r="E41" s="179" t="str">
        <f>CONCATENATE(SUM('Раздел 4'!AE48:AE48),"&gt;=",SUM('Раздел 4'!AJ48:AK48))</f>
        <v>0&gt;=0</v>
      </c>
    </row>
    <row r="42" spans="1:5" s="175" customFormat="1" ht="38.25">
      <c r="A42" s="178">
        <f>IF((SUM('Раздел 4'!AE49:AE49)&gt;=SUM('Раздел 4'!AJ49:AK49)),"","Неверно!")</f>
      </c>
      <c r="B42" s="177" t="s">
        <v>699</v>
      </c>
      <c r="C42" s="176" t="s">
        <v>700</v>
      </c>
      <c r="D42" s="176" t="s">
        <v>370</v>
      </c>
      <c r="E42" s="179" t="str">
        <f>CONCATENATE(SUM('Раздел 4'!AE49:AE49),"&gt;=",SUM('Раздел 4'!AJ49:AK49))</f>
        <v>0&gt;=0</v>
      </c>
    </row>
    <row r="43" spans="1:5" s="175" customFormat="1" ht="38.25">
      <c r="A43" s="178">
        <f>IF((SUM('Раздел 4'!AE50:AE50)&gt;=SUM('Раздел 4'!AJ50:AK50)),"","Неверно!")</f>
      </c>
      <c r="B43" s="177" t="s">
        <v>699</v>
      </c>
      <c r="C43" s="176" t="s">
        <v>700</v>
      </c>
      <c r="D43" s="176" t="s">
        <v>370</v>
      </c>
      <c r="E43" s="179" t="str">
        <f>CONCATENATE(SUM('Раздел 4'!AE50:AE50),"&gt;=",SUM('Раздел 4'!AJ50:AK50))</f>
        <v>0&gt;=0</v>
      </c>
    </row>
    <row r="44" spans="1:5" s="175" customFormat="1" ht="38.25">
      <c r="A44" s="178">
        <f>IF((SUM('Раздел 4'!AE51:AE51)&gt;=SUM('Раздел 4'!AJ51:AK51)),"","Неверно!")</f>
      </c>
      <c r="B44" s="177" t="s">
        <v>699</v>
      </c>
      <c r="C44" s="176" t="s">
        <v>700</v>
      </c>
      <c r="D44" s="176" t="s">
        <v>370</v>
      </c>
      <c r="E44" s="179" t="str">
        <f>CONCATENATE(SUM('Раздел 4'!AE51:AE51),"&gt;=",SUM('Раздел 4'!AJ51:AK51))</f>
        <v>0&gt;=0</v>
      </c>
    </row>
    <row r="45" spans="1:5" s="175" customFormat="1" ht="38.25">
      <c r="A45" s="178">
        <f>IF((SUM('Раздел 4'!AE52:AE52)&gt;=SUM('Раздел 4'!AJ52:AK52)),"","Неверно!")</f>
      </c>
      <c r="B45" s="177" t="s">
        <v>699</v>
      </c>
      <c r="C45" s="176" t="s">
        <v>700</v>
      </c>
      <c r="D45" s="176" t="s">
        <v>370</v>
      </c>
      <c r="E45" s="179" t="str">
        <f>CONCATENATE(SUM('Раздел 4'!AE52:AE52),"&gt;=",SUM('Раздел 4'!AJ52:AK52))</f>
        <v>0&gt;=0</v>
      </c>
    </row>
    <row r="46" spans="1:5" s="175" customFormat="1" ht="38.25">
      <c r="A46" s="178">
        <f>IF((SUM('Раздел 4'!AE53:AE53)&gt;=SUM('Раздел 4'!AJ53:AK53)),"","Неверно!")</f>
      </c>
      <c r="B46" s="177" t="s">
        <v>699</v>
      </c>
      <c r="C46" s="176" t="s">
        <v>700</v>
      </c>
      <c r="D46" s="176" t="s">
        <v>370</v>
      </c>
      <c r="E46" s="179" t="str">
        <f>CONCATENATE(SUM('Раздел 4'!AE53:AE53),"&gt;=",SUM('Раздел 4'!AJ53:AK53))</f>
        <v>0&gt;=0</v>
      </c>
    </row>
    <row r="47" spans="1:5" s="175" customFormat="1" ht="38.25">
      <c r="A47" s="178">
        <f>IF((SUM('Раздел 4'!AE54:AE54)&gt;=SUM('Раздел 4'!AJ54:AK54)),"","Неверно!")</f>
      </c>
      <c r="B47" s="177" t="s">
        <v>699</v>
      </c>
      <c r="C47" s="176" t="s">
        <v>700</v>
      </c>
      <c r="D47" s="176" t="s">
        <v>370</v>
      </c>
      <c r="E47" s="179" t="str">
        <f>CONCATENATE(SUM('Раздел 4'!AE54:AE54),"&gt;=",SUM('Раздел 4'!AJ54:AK54))</f>
        <v>0&gt;=0</v>
      </c>
    </row>
    <row r="48" spans="1:5" s="175" customFormat="1" ht="38.25">
      <c r="A48" s="178">
        <f>IF((SUM('Раздел 4'!AE55:AE55)&gt;=SUM('Раздел 4'!AJ55:AK55)),"","Неверно!")</f>
      </c>
      <c r="B48" s="177" t="s">
        <v>699</v>
      </c>
      <c r="C48" s="176" t="s">
        <v>700</v>
      </c>
      <c r="D48" s="176" t="s">
        <v>370</v>
      </c>
      <c r="E48" s="179" t="str">
        <f>CONCATENATE(SUM('Раздел 4'!AE55:AE55),"&gt;=",SUM('Раздел 4'!AJ55:AK55))</f>
        <v>0&gt;=0</v>
      </c>
    </row>
    <row r="49" spans="1:5" s="175" customFormat="1" ht="38.25">
      <c r="A49" s="178">
        <f>IF((SUM('Раздел 4'!AE56:AE56)&gt;=SUM('Раздел 4'!AJ56:AK56)),"","Неверно!")</f>
      </c>
      <c r="B49" s="177" t="s">
        <v>699</v>
      </c>
      <c r="C49" s="176" t="s">
        <v>700</v>
      </c>
      <c r="D49" s="176" t="s">
        <v>370</v>
      </c>
      <c r="E49" s="179" t="str">
        <f>CONCATENATE(SUM('Раздел 4'!AE56:AE56),"&gt;=",SUM('Раздел 4'!AJ56:AK56))</f>
        <v>0&gt;=0</v>
      </c>
    </row>
    <row r="50" spans="1:5" s="175" customFormat="1" ht="38.25">
      <c r="A50" s="178">
        <f>IF((SUM('Раздел 4'!AE57:AE57)&gt;=SUM('Раздел 4'!AJ57:AK57)),"","Неверно!")</f>
      </c>
      <c r="B50" s="177" t="s">
        <v>699</v>
      </c>
      <c r="C50" s="176" t="s">
        <v>700</v>
      </c>
      <c r="D50" s="176" t="s">
        <v>370</v>
      </c>
      <c r="E50" s="179" t="str">
        <f>CONCATENATE(SUM('Раздел 4'!AE57:AE57),"&gt;=",SUM('Раздел 4'!AJ57:AK57))</f>
        <v>0&gt;=0</v>
      </c>
    </row>
    <row r="51" spans="1:5" s="175" customFormat="1" ht="38.25">
      <c r="A51" s="178">
        <f>IF((SUM('Раздел 4'!AE58:AE58)&gt;=SUM('Раздел 4'!AJ58:AK58)),"","Неверно!")</f>
      </c>
      <c r="B51" s="177" t="s">
        <v>699</v>
      </c>
      <c r="C51" s="176" t="s">
        <v>700</v>
      </c>
      <c r="D51" s="176" t="s">
        <v>370</v>
      </c>
      <c r="E51" s="179" t="str">
        <f>CONCATENATE(SUM('Раздел 4'!AE58:AE58),"&gt;=",SUM('Раздел 4'!AJ58:AK58))</f>
        <v>0&gt;=0</v>
      </c>
    </row>
    <row r="52" spans="1:5" s="175" customFormat="1" ht="38.25">
      <c r="A52" s="178">
        <f>IF((SUM('Раздел 4'!AE59:AE59)&gt;=SUM('Раздел 4'!AJ59:AK59)),"","Неверно!")</f>
      </c>
      <c r="B52" s="177" t="s">
        <v>699</v>
      </c>
      <c r="C52" s="176" t="s">
        <v>700</v>
      </c>
      <c r="D52" s="176" t="s">
        <v>370</v>
      </c>
      <c r="E52" s="179" t="str">
        <f>CONCATENATE(SUM('Раздел 4'!AE59:AE59),"&gt;=",SUM('Раздел 4'!AJ59:AK59))</f>
        <v>0&gt;=0</v>
      </c>
    </row>
    <row r="53" spans="1:5" s="175" customFormat="1" ht="38.25">
      <c r="A53" s="178">
        <f>IF((SUM('Раздел 4'!AE60:AE60)&gt;=SUM('Раздел 4'!AJ60:AK60)),"","Неверно!")</f>
      </c>
      <c r="B53" s="177" t="s">
        <v>699</v>
      </c>
      <c r="C53" s="176" t="s">
        <v>700</v>
      </c>
      <c r="D53" s="176" t="s">
        <v>370</v>
      </c>
      <c r="E53" s="179" t="str">
        <f>CONCATENATE(SUM('Раздел 4'!AE60:AE60),"&gt;=",SUM('Раздел 4'!AJ60:AK60))</f>
        <v>0&gt;=0</v>
      </c>
    </row>
    <row r="54" spans="1:5" s="175" customFormat="1" ht="38.25">
      <c r="A54" s="178">
        <f>IF((SUM('Раздел 4'!AE61:AE61)&gt;=SUM('Раздел 4'!AJ61:AK61)),"","Неверно!")</f>
      </c>
      <c r="B54" s="177" t="s">
        <v>699</v>
      </c>
      <c r="C54" s="176" t="s">
        <v>700</v>
      </c>
      <c r="D54" s="176" t="s">
        <v>370</v>
      </c>
      <c r="E54" s="179" t="str">
        <f>CONCATENATE(SUM('Раздел 4'!AE61:AE61),"&gt;=",SUM('Раздел 4'!AJ61:AK61))</f>
        <v>0&gt;=0</v>
      </c>
    </row>
    <row r="55" spans="1:5" s="175" customFormat="1" ht="38.25">
      <c r="A55" s="178">
        <f>IF((SUM('Раздел 4'!AE62:AE62)&gt;=SUM('Раздел 4'!AJ62:AK62)),"","Неверно!")</f>
      </c>
      <c r="B55" s="177" t="s">
        <v>699</v>
      </c>
      <c r="C55" s="176" t="s">
        <v>700</v>
      </c>
      <c r="D55" s="176" t="s">
        <v>370</v>
      </c>
      <c r="E55" s="179" t="str">
        <f>CONCATENATE(SUM('Раздел 4'!AE62:AE62),"&gt;=",SUM('Раздел 4'!AJ62:AK62))</f>
        <v>0&gt;=0</v>
      </c>
    </row>
    <row r="56" spans="1:5" s="175" customFormat="1" ht="38.25">
      <c r="A56" s="178">
        <f>IF((SUM('Раздел 4'!AE9:AE9)&gt;=SUM('Раздел 4'!AJ9:AK9)),"","Неверно!")</f>
      </c>
      <c r="B56" s="177" t="s">
        <v>699</v>
      </c>
      <c r="C56" s="176" t="s">
        <v>700</v>
      </c>
      <c r="D56" s="176" t="s">
        <v>370</v>
      </c>
      <c r="E56" s="179" t="str">
        <f>CONCATENATE(SUM('Раздел 4'!AE9:AE9),"&gt;=",SUM('Раздел 4'!AJ9:AK9))</f>
        <v>0&gt;=0</v>
      </c>
    </row>
    <row r="57" spans="1:5" s="175" customFormat="1" ht="38.25">
      <c r="A57" s="178">
        <f>IF((SUM('Раздел 4'!AE10:AE10)&gt;=SUM('Раздел 4'!AF10:AI10)),"","Неверно!")</f>
      </c>
      <c r="B57" s="177" t="s">
        <v>701</v>
      </c>
      <c r="C57" s="176" t="s">
        <v>702</v>
      </c>
      <c r="D57" s="176" t="s">
        <v>369</v>
      </c>
      <c r="E57" s="179" t="str">
        <f>CONCATENATE(SUM('Раздел 4'!AE10:AE10),"&gt;=",SUM('Раздел 4'!AF10:AI10))</f>
        <v>0&gt;=0</v>
      </c>
    </row>
    <row r="58" spans="1:5" s="175" customFormat="1" ht="38.25">
      <c r="A58" s="178">
        <f>IF((SUM('Раздел 4'!AE11:AE11)&gt;=SUM('Раздел 4'!AF11:AI11)),"","Неверно!")</f>
      </c>
      <c r="B58" s="177" t="s">
        <v>701</v>
      </c>
      <c r="C58" s="176" t="s">
        <v>702</v>
      </c>
      <c r="D58" s="176" t="s">
        <v>369</v>
      </c>
      <c r="E58" s="179" t="str">
        <f>CONCATENATE(SUM('Раздел 4'!AE11:AE11),"&gt;=",SUM('Раздел 4'!AF11:AI11))</f>
        <v>0&gt;=0</v>
      </c>
    </row>
    <row r="59" spans="1:5" s="175" customFormat="1" ht="38.25">
      <c r="A59" s="178">
        <f>IF((SUM('Раздел 4'!AE12:AE12)&gt;=SUM('Раздел 4'!AF12:AI12)),"","Неверно!")</f>
      </c>
      <c r="B59" s="177" t="s">
        <v>701</v>
      </c>
      <c r="C59" s="176" t="s">
        <v>702</v>
      </c>
      <c r="D59" s="176" t="s">
        <v>369</v>
      </c>
      <c r="E59" s="179" t="str">
        <f>CONCATENATE(SUM('Раздел 4'!AE12:AE12),"&gt;=",SUM('Раздел 4'!AF12:AI12))</f>
        <v>0&gt;=0</v>
      </c>
    </row>
    <row r="60" spans="1:5" s="175" customFormat="1" ht="38.25">
      <c r="A60" s="178">
        <f>IF((SUM('Раздел 4'!AE13:AE13)&gt;=SUM('Раздел 4'!AF13:AI13)),"","Неверно!")</f>
      </c>
      <c r="B60" s="177" t="s">
        <v>701</v>
      </c>
      <c r="C60" s="176" t="s">
        <v>702</v>
      </c>
      <c r="D60" s="176" t="s">
        <v>369</v>
      </c>
      <c r="E60" s="179" t="str">
        <f>CONCATENATE(SUM('Раздел 4'!AE13:AE13),"&gt;=",SUM('Раздел 4'!AF13:AI13))</f>
        <v>0&gt;=0</v>
      </c>
    </row>
    <row r="61" spans="1:5" s="175" customFormat="1" ht="38.25">
      <c r="A61" s="178">
        <f>IF((SUM('Раздел 4'!AE14:AE14)&gt;=SUM('Раздел 4'!AF14:AI14)),"","Неверно!")</f>
      </c>
      <c r="B61" s="177" t="s">
        <v>701</v>
      </c>
      <c r="C61" s="176" t="s">
        <v>702</v>
      </c>
      <c r="D61" s="176" t="s">
        <v>369</v>
      </c>
      <c r="E61" s="179" t="str">
        <f>CONCATENATE(SUM('Раздел 4'!AE14:AE14),"&gt;=",SUM('Раздел 4'!AF14:AI14))</f>
        <v>0&gt;=0</v>
      </c>
    </row>
    <row r="62" spans="1:5" s="175" customFormat="1" ht="38.25">
      <c r="A62" s="178">
        <f>IF((SUM('Раздел 4'!AE15:AE15)&gt;=SUM('Раздел 4'!AF15:AI15)),"","Неверно!")</f>
      </c>
      <c r="B62" s="177" t="s">
        <v>701</v>
      </c>
      <c r="C62" s="176" t="s">
        <v>702</v>
      </c>
      <c r="D62" s="176" t="s">
        <v>369</v>
      </c>
      <c r="E62" s="179" t="str">
        <f>CONCATENATE(SUM('Раздел 4'!AE15:AE15),"&gt;=",SUM('Раздел 4'!AF15:AI15))</f>
        <v>0&gt;=0</v>
      </c>
    </row>
    <row r="63" spans="1:5" s="175" customFormat="1" ht="38.25">
      <c r="A63" s="178">
        <f>IF((SUM('Раздел 4'!AE16:AE16)&gt;=SUM('Раздел 4'!AF16:AI16)),"","Неверно!")</f>
      </c>
      <c r="B63" s="177" t="s">
        <v>701</v>
      </c>
      <c r="C63" s="176" t="s">
        <v>702</v>
      </c>
      <c r="D63" s="176" t="s">
        <v>369</v>
      </c>
      <c r="E63" s="179" t="str">
        <f>CONCATENATE(SUM('Раздел 4'!AE16:AE16),"&gt;=",SUM('Раздел 4'!AF16:AI16))</f>
        <v>0&gt;=0</v>
      </c>
    </row>
    <row r="64" spans="1:5" s="175" customFormat="1" ht="38.25">
      <c r="A64" s="178">
        <f>IF((SUM('Раздел 4'!AE17:AE17)&gt;=SUM('Раздел 4'!AF17:AI17)),"","Неверно!")</f>
      </c>
      <c r="B64" s="177" t="s">
        <v>701</v>
      </c>
      <c r="C64" s="176" t="s">
        <v>702</v>
      </c>
      <c r="D64" s="176" t="s">
        <v>369</v>
      </c>
      <c r="E64" s="179" t="str">
        <f>CONCATENATE(SUM('Раздел 4'!AE17:AE17),"&gt;=",SUM('Раздел 4'!AF17:AI17))</f>
        <v>0&gt;=0</v>
      </c>
    </row>
    <row r="65" spans="1:5" s="175" customFormat="1" ht="38.25">
      <c r="A65" s="178">
        <f>IF((SUM('Раздел 4'!AE18:AE18)&gt;=SUM('Раздел 4'!AF18:AI18)),"","Неверно!")</f>
      </c>
      <c r="B65" s="177" t="s">
        <v>701</v>
      </c>
      <c r="C65" s="176" t="s">
        <v>702</v>
      </c>
      <c r="D65" s="176" t="s">
        <v>369</v>
      </c>
      <c r="E65" s="179" t="str">
        <f>CONCATENATE(SUM('Раздел 4'!AE18:AE18),"&gt;=",SUM('Раздел 4'!AF18:AI18))</f>
        <v>0&gt;=0</v>
      </c>
    </row>
    <row r="66" spans="1:5" s="175" customFormat="1" ht="38.25">
      <c r="A66" s="178">
        <f>IF((SUM('Раздел 4'!AE19:AE19)&gt;=SUM('Раздел 4'!AF19:AI19)),"","Неверно!")</f>
      </c>
      <c r="B66" s="177" t="s">
        <v>701</v>
      </c>
      <c r="C66" s="176" t="s">
        <v>702</v>
      </c>
      <c r="D66" s="176" t="s">
        <v>369</v>
      </c>
      <c r="E66" s="179" t="str">
        <f>CONCATENATE(SUM('Раздел 4'!AE19:AE19),"&gt;=",SUM('Раздел 4'!AF19:AI19))</f>
        <v>0&gt;=0</v>
      </c>
    </row>
    <row r="67" spans="1:5" s="175" customFormat="1" ht="38.25">
      <c r="A67" s="178">
        <f>IF((SUM('Раздел 4'!AE20:AE20)&gt;=SUM('Раздел 4'!AF20:AI20)),"","Неверно!")</f>
      </c>
      <c r="B67" s="177" t="s">
        <v>701</v>
      </c>
      <c r="C67" s="176" t="s">
        <v>702</v>
      </c>
      <c r="D67" s="176" t="s">
        <v>369</v>
      </c>
      <c r="E67" s="179" t="str">
        <f>CONCATENATE(SUM('Раздел 4'!AE20:AE20),"&gt;=",SUM('Раздел 4'!AF20:AI20))</f>
        <v>0&gt;=0</v>
      </c>
    </row>
    <row r="68" spans="1:5" s="175" customFormat="1" ht="38.25">
      <c r="A68" s="178">
        <f>IF((SUM('Раздел 4'!AE21:AE21)&gt;=SUM('Раздел 4'!AF21:AI21)),"","Неверно!")</f>
      </c>
      <c r="B68" s="177" t="s">
        <v>701</v>
      </c>
      <c r="C68" s="176" t="s">
        <v>702</v>
      </c>
      <c r="D68" s="176" t="s">
        <v>369</v>
      </c>
      <c r="E68" s="179" t="str">
        <f>CONCATENATE(SUM('Раздел 4'!AE21:AE21),"&gt;=",SUM('Раздел 4'!AF21:AI21))</f>
        <v>0&gt;=0</v>
      </c>
    </row>
    <row r="69" spans="1:5" s="175" customFormat="1" ht="38.25">
      <c r="A69" s="178">
        <f>IF((SUM('Раздел 4'!AE22:AE22)&gt;=SUM('Раздел 4'!AF22:AI22)),"","Неверно!")</f>
      </c>
      <c r="B69" s="177" t="s">
        <v>701</v>
      </c>
      <c r="C69" s="176" t="s">
        <v>702</v>
      </c>
      <c r="D69" s="176" t="s">
        <v>369</v>
      </c>
      <c r="E69" s="179" t="str">
        <f>CONCATENATE(SUM('Раздел 4'!AE22:AE22),"&gt;=",SUM('Раздел 4'!AF22:AI22))</f>
        <v>0&gt;=0</v>
      </c>
    </row>
    <row r="70" spans="1:5" s="175" customFormat="1" ht="38.25">
      <c r="A70" s="178">
        <f>IF((SUM('Раздел 4'!AE23:AE23)&gt;=SUM('Раздел 4'!AF23:AI23)),"","Неверно!")</f>
      </c>
      <c r="B70" s="177" t="s">
        <v>701</v>
      </c>
      <c r="C70" s="176" t="s">
        <v>702</v>
      </c>
      <c r="D70" s="176" t="s">
        <v>369</v>
      </c>
      <c r="E70" s="179" t="str">
        <f>CONCATENATE(SUM('Раздел 4'!AE23:AE23),"&gt;=",SUM('Раздел 4'!AF23:AI23))</f>
        <v>0&gt;=0</v>
      </c>
    </row>
    <row r="71" spans="1:5" s="175" customFormat="1" ht="38.25">
      <c r="A71" s="178">
        <f>IF((SUM('Раздел 4'!AE24:AE24)&gt;=SUM('Раздел 4'!AF24:AI24)),"","Неверно!")</f>
      </c>
      <c r="B71" s="177" t="s">
        <v>701</v>
      </c>
      <c r="C71" s="176" t="s">
        <v>702</v>
      </c>
      <c r="D71" s="176" t="s">
        <v>369</v>
      </c>
      <c r="E71" s="179" t="str">
        <f>CONCATENATE(SUM('Раздел 4'!AE24:AE24),"&gt;=",SUM('Раздел 4'!AF24:AI24))</f>
        <v>0&gt;=0</v>
      </c>
    </row>
    <row r="72" spans="1:5" s="175" customFormat="1" ht="38.25">
      <c r="A72" s="178">
        <f>IF((SUM('Раздел 4'!AE25:AE25)&gt;=SUM('Раздел 4'!AF25:AI25)),"","Неверно!")</f>
      </c>
      <c r="B72" s="177" t="s">
        <v>701</v>
      </c>
      <c r="C72" s="176" t="s">
        <v>702</v>
      </c>
      <c r="D72" s="176" t="s">
        <v>369</v>
      </c>
      <c r="E72" s="179" t="str">
        <f>CONCATENATE(SUM('Раздел 4'!AE25:AE25),"&gt;=",SUM('Раздел 4'!AF25:AI25))</f>
        <v>0&gt;=0</v>
      </c>
    </row>
    <row r="73" spans="1:5" s="175" customFormat="1" ht="38.25">
      <c r="A73" s="178">
        <f>IF((SUM('Раздел 4'!AE26:AE26)&gt;=SUM('Раздел 4'!AF26:AI26)),"","Неверно!")</f>
      </c>
      <c r="B73" s="177" t="s">
        <v>701</v>
      </c>
      <c r="C73" s="176" t="s">
        <v>702</v>
      </c>
      <c r="D73" s="176" t="s">
        <v>369</v>
      </c>
      <c r="E73" s="179" t="str">
        <f>CONCATENATE(SUM('Раздел 4'!AE26:AE26),"&gt;=",SUM('Раздел 4'!AF26:AI26))</f>
        <v>0&gt;=0</v>
      </c>
    </row>
    <row r="74" spans="1:5" s="175" customFormat="1" ht="38.25">
      <c r="A74" s="178">
        <f>IF((SUM('Раздел 4'!AE27:AE27)&gt;=SUM('Раздел 4'!AF27:AI27)),"","Неверно!")</f>
      </c>
      <c r="B74" s="177" t="s">
        <v>701</v>
      </c>
      <c r="C74" s="176" t="s">
        <v>702</v>
      </c>
      <c r="D74" s="176" t="s">
        <v>369</v>
      </c>
      <c r="E74" s="179" t="str">
        <f>CONCATENATE(SUM('Раздел 4'!AE27:AE27),"&gt;=",SUM('Раздел 4'!AF27:AI27))</f>
        <v>0&gt;=0</v>
      </c>
    </row>
    <row r="75" spans="1:5" s="175" customFormat="1" ht="38.25">
      <c r="A75" s="178">
        <f>IF((SUM('Раздел 4'!AE28:AE28)&gt;=SUM('Раздел 4'!AF28:AI28)),"","Неверно!")</f>
      </c>
      <c r="B75" s="177" t="s">
        <v>701</v>
      </c>
      <c r="C75" s="176" t="s">
        <v>702</v>
      </c>
      <c r="D75" s="176" t="s">
        <v>369</v>
      </c>
      <c r="E75" s="179" t="str">
        <f>CONCATENATE(SUM('Раздел 4'!AE28:AE28),"&gt;=",SUM('Раздел 4'!AF28:AI28))</f>
        <v>0&gt;=0</v>
      </c>
    </row>
    <row r="76" spans="1:5" s="175" customFormat="1" ht="38.25">
      <c r="A76" s="178">
        <f>IF((SUM('Раздел 4'!AE29:AE29)&gt;=SUM('Раздел 4'!AF29:AI29)),"","Неверно!")</f>
      </c>
      <c r="B76" s="177" t="s">
        <v>701</v>
      </c>
      <c r="C76" s="176" t="s">
        <v>702</v>
      </c>
      <c r="D76" s="176" t="s">
        <v>369</v>
      </c>
      <c r="E76" s="179" t="str">
        <f>CONCATENATE(SUM('Раздел 4'!AE29:AE29),"&gt;=",SUM('Раздел 4'!AF29:AI29))</f>
        <v>0&gt;=0</v>
      </c>
    </row>
    <row r="77" spans="1:5" s="175" customFormat="1" ht="38.25">
      <c r="A77" s="178">
        <f>IF((SUM('Раздел 4'!AE30:AE30)&gt;=SUM('Раздел 4'!AF30:AI30)),"","Неверно!")</f>
      </c>
      <c r="B77" s="177" t="s">
        <v>701</v>
      </c>
      <c r="C77" s="176" t="s">
        <v>702</v>
      </c>
      <c r="D77" s="176" t="s">
        <v>369</v>
      </c>
      <c r="E77" s="179" t="str">
        <f>CONCATENATE(SUM('Раздел 4'!AE30:AE30),"&gt;=",SUM('Раздел 4'!AF30:AI30))</f>
        <v>0&gt;=0</v>
      </c>
    </row>
    <row r="78" spans="1:5" s="175" customFormat="1" ht="38.25">
      <c r="A78" s="178">
        <f>IF((SUM('Раздел 4'!AE31:AE31)&gt;=SUM('Раздел 4'!AF31:AI31)),"","Неверно!")</f>
      </c>
      <c r="B78" s="177" t="s">
        <v>701</v>
      </c>
      <c r="C78" s="176" t="s">
        <v>702</v>
      </c>
      <c r="D78" s="176" t="s">
        <v>369</v>
      </c>
      <c r="E78" s="179" t="str">
        <f>CONCATENATE(SUM('Раздел 4'!AE31:AE31),"&gt;=",SUM('Раздел 4'!AF31:AI31))</f>
        <v>0&gt;=0</v>
      </c>
    </row>
    <row r="79" spans="1:5" s="175" customFormat="1" ht="38.25">
      <c r="A79" s="178">
        <f>IF((SUM('Раздел 4'!AE32:AE32)&gt;=SUM('Раздел 4'!AF32:AI32)),"","Неверно!")</f>
      </c>
      <c r="B79" s="177" t="s">
        <v>701</v>
      </c>
      <c r="C79" s="176" t="s">
        <v>702</v>
      </c>
      <c r="D79" s="176" t="s">
        <v>369</v>
      </c>
      <c r="E79" s="179" t="str">
        <f>CONCATENATE(SUM('Раздел 4'!AE32:AE32),"&gt;=",SUM('Раздел 4'!AF32:AI32))</f>
        <v>0&gt;=0</v>
      </c>
    </row>
    <row r="80" spans="1:5" s="175" customFormat="1" ht="38.25">
      <c r="A80" s="178">
        <f>IF((SUM('Раздел 4'!AE33:AE33)&gt;=SUM('Раздел 4'!AF33:AI33)),"","Неверно!")</f>
      </c>
      <c r="B80" s="177" t="s">
        <v>701</v>
      </c>
      <c r="C80" s="176" t="s">
        <v>702</v>
      </c>
      <c r="D80" s="176" t="s">
        <v>369</v>
      </c>
      <c r="E80" s="179" t="str">
        <f>CONCATENATE(SUM('Раздел 4'!AE33:AE33),"&gt;=",SUM('Раздел 4'!AF33:AI33))</f>
        <v>0&gt;=0</v>
      </c>
    </row>
    <row r="81" spans="1:5" s="175" customFormat="1" ht="38.25">
      <c r="A81" s="178">
        <f>IF((SUM('Раздел 4'!AE34:AE34)&gt;=SUM('Раздел 4'!AF34:AI34)),"","Неверно!")</f>
      </c>
      <c r="B81" s="177" t="s">
        <v>701</v>
      </c>
      <c r="C81" s="176" t="s">
        <v>702</v>
      </c>
      <c r="D81" s="176" t="s">
        <v>369</v>
      </c>
      <c r="E81" s="179" t="str">
        <f>CONCATENATE(SUM('Раздел 4'!AE34:AE34),"&gt;=",SUM('Раздел 4'!AF34:AI34))</f>
        <v>0&gt;=0</v>
      </c>
    </row>
    <row r="82" spans="1:5" s="175" customFormat="1" ht="38.25">
      <c r="A82" s="178">
        <f>IF((SUM('Раздел 4'!AE35:AE35)&gt;=SUM('Раздел 4'!AF35:AI35)),"","Неверно!")</f>
      </c>
      <c r="B82" s="177" t="s">
        <v>701</v>
      </c>
      <c r="C82" s="176" t="s">
        <v>702</v>
      </c>
      <c r="D82" s="176" t="s">
        <v>369</v>
      </c>
      <c r="E82" s="179" t="str">
        <f>CONCATENATE(SUM('Раздел 4'!AE35:AE35),"&gt;=",SUM('Раздел 4'!AF35:AI35))</f>
        <v>0&gt;=0</v>
      </c>
    </row>
    <row r="83" spans="1:5" s="175" customFormat="1" ht="38.25">
      <c r="A83" s="178">
        <f>IF((SUM('Раздел 4'!AE36:AE36)&gt;=SUM('Раздел 4'!AF36:AI36)),"","Неверно!")</f>
      </c>
      <c r="B83" s="177" t="s">
        <v>701</v>
      </c>
      <c r="C83" s="176" t="s">
        <v>702</v>
      </c>
      <c r="D83" s="176" t="s">
        <v>369</v>
      </c>
      <c r="E83" s="179" t="str">
        <f>CONCATENATE(SUM('Раздел 4'!AE36:AE36),"&gt;=",SUM('Раздел 4'!AF36:AI36))</f>
        <v>0&gt;=0</v>
      </c>
    </row>
    <row r="84" spans="1:5" s="175" customFormat="1" ht="38.25">
      <c r="A84" s="178">
        <f>IF((SUM('Раздел 4'!AE37:AE37)&gt;=SUM('Раздел 4'!AF37:AI37)),"","Неверно!")</f>
      </c>
      <c r="B84" s="177" t="s">
        <v>701</v>
      </c>
      <c r="C84" s="176" t="s">
        <v>702</v>
      </c>
      <c r="D84" s="176" t="s">
        <v>369</v>
      </c>
      <c r="E84" s="179" t="str">
        <f>CONCATENATE(SUM('Раздел 4'!AE37:AE37),"&gt;=",SUM('Раздел 4'!AF37:AI37))</f>
        <v>0&gt;=0</v>
      </c>
    </row>
    <row r="85" spans="1:5" s="175" customFormat="1" ht="38.25">
      <c r="A85" s="178">
        <f>IF((SUM('Раздел 4'!AE38:AE38)&gt;=SUM('Раздел 4'!AF38:AI38)),"","Неверно!")</f>
      </c>
      <c r="B85" s="177" t="s">
        <v>701</v>
      </c>
      <c r="C85" s="176" t="s">
        <v>702</v>
      </c>
      <c r="D85" s="176" t="s">
        <v>369</v>
      </c>
      <c r="E85" s="179" t="str">
        <f>CONCATENATE(SUM('Раздел 4'!AE38:AE38),"&gt;=",SUM('Раздел 4'!AF38:AI38))</f>
        <v>0&gt;=0</v>
      </c>
    </row>
    <row r="86" spans="1:5" s="175" customFormat="1" ht="38.25">
      <c r="A86" s="178">
        <f>IF((SUM('Раздел 4'!AE39:AE39)&gt;=SUM('Раздел 4'!AF39:AI39)),"","Неверно!")</f>
      </c>
      <c r="B86" s="177" t="s">
        <v>701</v>
      </c>
      <c r="C86" s="176" t="s">
        <v>702</v>
      </c>
      <c r="D86" s="176" t="s">
        <v>369</v>
      </c>
      <c r="E86" s="179" t="str">
        <f>CONCATENATE(SUM('Раздел 4'!AE39:AE39),"&gt;=",SUM('Раздел 4'!AF39:AI39))</f>
        <v>0&gt;=0</v>
      </c>
    </row>
    <row r="87" spans="1:5" s="175" customFormat="1" ht="38.25">
      <c r="A87" s="178">
        <f>IF((SUM('Раздел 4'!AE40:AE40)&gt;=SUM('Раздел 4'!AF40:AI40)),"","Неверно!")</f>
      </c>
      <c r="B87" s="177" t="s">
        <v>701</v>
      </c>
      <c r="C87" s="176" t="s">
        <v>702</v>
      </c>
      <c r="D87" s="176" t="s">
        <v>369</v>
      </c>
      <c r="E87" s="179" t="str">
        <f>CONCATENATE(SUM('Раздел 4'!AE40:AE40),"&gt;=",SUM('Раздел 4'!AF40:AI40))</f>
        <v>0&gt;=0</v>
      </c>
    </row>
    <row r="88" spans="1:5" s="175" customFormat="1" ht="38.25">
      <c r="A88" s="178">
        <f>IF((SUM('Раздел 4'!AE41:AE41)&gt;=SUM('Раздел 4'!AF41:AI41)),"","Неверно!")</f>
      </c>
      <c r="B88" s="177" t="s">
        <v>701</v>
      </c>
      <c r="C88" s="176" t="s">
        <v>702</v>
      </c>
      <c r="D88" s="176" t="s">
        <v>369</v>
      </c>
      <c r="E88" s="179" t="str">
        <f>CONCATENATE(SUM('Раздел 4'!AE41:AE41),"&gt;=",SUM('Раздел 4'!AF41:AI41))</f>
        <v>0&gt;=0</v>
      </c>
    </row>
    <row r="89" spans="1:5" s="175" customFormat="1" ht="38.25">
      <c r="A89" s="178">
        <f>IF((SUM('Раздел 4'!AE42:AE42)&gt;=SUM('Раздел 4'!AF42:AI42)),"","Неверно!")</f>
      </c>
      <c r="B89" s="177" t="s">
        <v>701</v>
      </c>
      <c r="C89" s="176" t="s">
        <v>702</v>
      </c>
      <c r="D89" s="176" t="s">
        <v>369</v>
      </c>
      <c r="E89" s="179" t="str">
        <f>CONCATENATE(SUM('Раздел 4'!AE42:AE42),"&gt;=",SUM('Раздел 4'!AF42:AI42))</f>
        <v>0&gt;=0</v>
      </c>
    </row>
    <row r="90" spans="1:5" s="175" customFormat="1" ht="38.25">
      <c r="A90" s="178">
        <f>IF((SUM('Раздел 4'!AE43:AE43)&gt;=SUM('Раздел 4'!AF43:AI43)),"","Неверно!")</f>
      </c>
      <c r="B90" s="177" t="s">
        <v>701</v>
      </c>
      <c r="C90" s="176" t="s">
        <v>702</v>
      </c>
      <c r="D90" s="176" t="s">
        <v>369</v>
      </c>
      <c r="E90" s="179" t="str">
        <f>CONCATENATE(SUM('Раздел 4'!AE43:AE43),"&gt;=",SUM('Раздел 4'!AF43:AI43))</f>
        <v>0&gt;=0</v>
      </c>
    </row>
    <row r="91" spans="1:5" s="175" customFormat="1" ht="38.25">
      <c r="A91" s="178">
        <f>IF((SUM('Раздел 4'!AE44:AE44)&gt;=SUM('Раздел 4'!AF44:AI44)),"","Неверно!")</f>
      </c>
      <c r="B91" s="177" t="s">
        <v>701</v>
      </c>
      <c r="C91" s="176" t="s">
        <v>702</v>
      </c>
      <c r="D91" s="176" t="s">
        <v>369</v>
      </c>
      <c r="E91" s="179" t="str">
        <f>CONCATENATE(SUM('Раздел 4'!AE44:AE44),"&gt;=",SUM('Раздел 4'!AF44:AI44))</f>
        <v>0&gt;=0</v>
      </c>
    </row>
    <row r="92" spans="1:5" s="175" customFormat="1" ht="38.25">
      <c r="A92" s="178">
        <f>IF((SUM('Раздел 4'!AE45:AE45)&gt;=SUM('Раздел 4'!AF45:AI45)),"","Неверно!")</f>
      </c>
      <c r="B92" s="177" t="s">
        <v>701</v>
      </c>
      <c r="C92" s="176" t="s">
        <v>702</v>
      </c>
      <c r="D92" s="176" t="s">
        <v>369</v>
      </c>
      <c r="E92" s="179" t="str">
        <f>CONCATENATE(SUM('Раздел 4'!AE45:AE45),"&gt;=",SUM('Раздел 4'!AF45:AI45))</f>
        <v>0&gt;=0</v>
      </c>
    </row>
    <row r="93" spans="1:5" s="175" customFormat="1" ht="38.25">
      <c r="A93" s="178">
        <f>IF((SUM('Раздел 4'!AE46:AE46)&gt;=SUM('Раздел 4'!AF46:AI46)),"","Неверно!")</f>
      </c>
      <c r="B93" s="177" t="s">
        <v>701</v>
      </c>
      <c r="C93" s="176" t="s">
        <v>702</v>
      </c>
      <c r="D93" s="176" t="s">
        <v>369</v>
      </c>
      <c r="E93" s="179" t="str">
        <f>CONCATENATE(SUM('Раздел 4'!AE46:AE46),"&gt;=",SUM('Раздел 4'!AF46:AI46))</f>
        <v>0&gt;=0</v>
      </c>
    </row>
    <row r="94" spans="1:5" s="175" customFormat="1" ht="38.25">
      <c r="A94" s="178">
        <f>IF((SUM('Раздел 4'!AE47:AE47)&gt;=SUM('Раздел 4'!AF47:AI47)),"","Неверно!")</f>
      </c>
      <c r="B94" s="177" t="s">
        <v>701</v>
      </c>
      <c r="C94" s="176" t="s">
        <v>702</v>
      </c>
      <c r="D94" s="176" t="s">
        <v>369</v>
      </c>
      <c r="E94" s="179" t="str">
        <f>CONCATENATE(SUM('Раздел 4'!AE47:AE47),"&gt;=",SUM('Раздел 4'!AF47:AI47))</f>
        <v>0&gt;=0</v>
      </c>
    </row>
    <row r="95" spans="1:5" s="175" customFormat="1" ht="38.25">
      <c r="A95" s="178">
        <f>IF((SUM('Раздел 4'!AE48:AE48)&gt;=SUM('Раздел 4'!AF48:AI48)),"","Неверно!")</f>
      </c>
      <c r="B95" s="177" t="s">
        <v>701</v>
      </c>
      <c r="C95" s="176" t="s">
        <v>702</v>
      </c>
      <c r="D95" s="176" t="s">
        <v>369</v>
      </c>
      <c r="E95" s="179" t="str">
        <f>CONCATENATE(SUM('Раздел 4'!AE48:AE48),"&gt;=",SUM('Раздел 4'!AF48:AI48))</f>
        <v>0&gt;=0</v>
      </c>
    </row>
    <row r="96" spans="1:5" s="175" customFormat="1" ht="38.25">
      <c r="A96" s="178">
        <f>IF((SUM('Раздел 4'!AE49:AE49)&gt;=SUM('Раздел 4'!AF49:AI49)),"","Неверно!")</f>
      </c>
      <c r="B96" s="177" t="s">
        <v>701</v>
      </c>
      <c r="C96" s="176" t="s">
        <v>702</v>
      </c>
      <c r="D96" s="176" t="s">
        <v>369</v>
      </c>
      <c r="E96" s="179" t="str">
        <f>CONCATENATE(SUM('Раздел 4'!AE49:AE49),"&gt;=",SUM('Раздел 4'!AF49:AI49))</f>
        <v>0&gt;=0</v>
      </c>
    </row>
    <row r="97" spans="1:5" s="175" customFormat="1" ht="38.25">
      <c r="A97" s="178">
        <f>IF((SUM('Раздел 4'!AE50:AE50)&gt;=SUM('Раздел 4'!AF50:AI50)),"","Неверно!")</f>
      </c>
      <c r="B97" s="177" t="s">
        <v>701</v>
      </c>
      <c r="C97" s="176" t="s">
        <v>702</v>
      </c>
      <c r="D97" s="176" t="s">
        <v>369</v>
      </c>
      <c r="E97" s="179" t="str">
        <f>CONCATENATE(SUM('Раздел 4'!AE50:AE50),"&gt;=",SUM('Раздел 4'!AF50:AI50))</f>
        <v>0&gt;=0</v>
      </c>
    </row>
    <row r="98" spans="1:5" s="175" customFormat="1" ht="38.25">
      <c r="A98" s="178">
        <f>IF((SUM('Раздел 4'!AE51:AE51)&gt;=SUM('Раздел 4'!AF51:AI51)),"","Неверно!")</f>
      </c>
      <c r="B98" s="177" t="s">
        <v>701</v>
      </c>
      <c r="C98" s="176" t="s">
        <v>702</v>
      </c>
      <c r="D98" s="176" t="s">
        <v>369</v>
      </c>
      <c r="E98" s="179" t="str">
        <f>CONCATENATE(SUM('Раздел 4'!AE51:AE51),"&gt;=",SUM('Раздел 4'!AF51:AI51))</f>
        <v>0&gt;=0</v>
      </c>
    </row>
    <row r="99" spans="1:5" s="175" customFormat="1" ht="38.25">
      <c r="A99" s="178">
        <f>IF((SUM('Раздел 4'!AE52:AE52)&gt;=SUM('Раздел 4'!AF52:AI52)),"","Неверно!")</f>
      </c>
      <c r="B99" s="177" t="s">
        <v>701</v>
      </c>
      <c r="C99" s="176" t="s">
        <v>702</v>
      </c>
      <c r="D99" s="176" t="s">
        <v>369</v>
      </c>
      <c r="E99" s="179" t="str">
        <f>CONCATENATE(SUM('Раздел 4'!AE52:AE52),"&gt;=",SUM('Раздел 4'!AF52:AI52))</f>
        <v>0&gt;=0</v>
      </c>
    </row>
    <row r="100" spans="1:5" s="175" customFormat="1" ht="38.25">
      <c r="A100" s="178">
        <f>IF((SUM('Раздел 4'!AE53:AE53)&gt;=SUM('Раздел 4'!AF53:AI53)),"","Неверно!")</f>
      </c>
      <c r="B100" s="177" t="s">
        <v>701</v>
      </c>
      <c r="C100" s="176" t="s">
        <v>702</v>
      </c>
      <c r="D100" s="176" t="s">
        <v>369</v>
      </c>
      <c r="E100" s="179" t="str">
        <f>CONCATENATE(SUM('Раздел 4'!AE53:AE53),"&gt;=",SUM('Раздел 4'!AF53:AI53))</f>
        <v>0&gt;=0</v>
      </c>
    </row>
    <row r="101" spans="1:5" s="175" customFormat="1" ht="38.25">
      <c r="A101" s="178">
        <f>IF((SUM('Раздел 4'!AE54:AE54)&gt;=SUM('Раздел 4'!AF54:AI54)),"","Неверно!")</f>
      </c>
      <c r="B101" s="177" t="s">
        <v>701</v>
      </c>
      <c r="C101" s="176" t="s">
        <v>702</v>
      </c>
      <c r="D101" s="176" t="s">
        <v>369</v>
      </c>
      <c r="E101" s="179" t="str">
        <f>CONCATENATE(SUM('Раздел 4'!AE54:AE54),"&gt;=",SUM('Раздел 4'!AF54:AI54))</f>
        <v>0&gt;=0</v>
      </c>
    </row>
    <row r="102" spans="1:5" s="175" customFormat="1" ht="38.25">
      <c r="A102" s="178">
        <f>IF((SUM('Раздел 4'!AE55:AE55)&gt;=SUM('Раздел 4'!AF55:AI55)),"","Неверно!")</f>
      </c>
      <c r="B102" s="177" t="s">
        <v>701</v>
      </c>
      <c r="C102" s="176" t="s">
        <v>702</v>
      </c>
      <c r="D102" s="176" t="s">
        <v>369</v>
      </c>
      <c r="E102" s="179" t="str">
        <f>CONCATENATE(SUM('Раздел 4'!AE55:AE55),"&gt;=",SUM('Раздел 4'!AF55:AI55))</f>
        <v>0&gt;=0</v>
      </c>
    </row>
    <row r="103" spans="1:5" s="175" customFormat="1" ht="38.25">
      <c r="A103" s="178">
        <f>IF((SUM('Раздел 4'!AE56:AE56)&gt;=SUM('Раздел 4'!AF56:AI56)),"","Неверно!")</f>
      </c>
      <c r="B103" s="177" t="s">
        <v>701</v>
      </c>
      <c r="C103" s="176" t="s">
        <v>702</v>
      </c>
      <c r="D103" s="176" t="s">
        <v>369</v>
      </c>
      <c r="E103" s="179" t="str">
        <f>CONCATENATE(SUM('Раздел 4'!AE56:AE56),"&gt;=",SUM('Раздел 4'!AF56:AI56))</f>
        <v>0&gt;=0</v>
      </c>
    </row>
    <row r="104" spans="1:5" s="175" customFormat="1" ht="38.25">
      <c r="A104" s="178">
        <f>IF((SUM('Раздел 4'!AE57:AE57)&gt;=SUM('Раздел 4'!AF57:AI57)),"","Неверно!")</f>
      </c>
      <c r="B104" s="177" t="s">
        <v>701</v>
      </c>
      <c r="C104" s="176" t="s">
        <v>702</v>
      </c>
      <c r="D104" s="176" t="s">
        <v>369</v>
      </c>
      <c r="E104" s="179" t="str">
        <f>CONCATENATE(SUM('Раздел 4'!AE57:AE57),"&gt;=",SUM('Раздел 4'!AF57:AI57))</f>
        <v>0&gt;=0</v>
      </c>
    </row>
    <row r="105" spans="1:5" s="175" customFormat="1" ht="38.25">
      <c r="A105" s="178">
        <f>IF((SUM('Раздел 4'!AE58:AE58)&gt;=SUM('Раздел 4'!AF58:AI58)),"","Неверно!")</f>
      </c>
      <c r="B105" s="177" t="s">
        <v>701</v>
      </c>
      <c r="C105" s="176" t="s">
        <v>702</v>
      </c>
      <c r="D105" s="176" t="s">
        <v>369</v>
      </c>
      <c r="E105" s="179" t="str">
        <f>CONCATENATE(SUM('Раздел 4'!AE58:AE58),"&gt;=",SUM('Раздел 4'!AF58:AI58))</f>
        <v>0&gt;=0</v>
      </c>
    </row>
    <row r="106" spans="1:5" s="175" customFormat="1" ht="38.25">
      <c r="A106" s="178">
        <f>IF((SUM('Раздел 4'!AE59:AE59)&gt;=SUM('Раздел 4'!AF59:AI59)),"","Неверно!")</f>
      </c>
      <c r="B106" s="177" t="s">
        <v>701</v>
      </c>
      <c r="C106" s="176" t="s">
        <v>702</v>
      </c>
      <c r="D106" s="176" t="s">
        <v>369</v>
      </c>
      <c r="E106" s="179" t="str">
        <f>CONCATENATE(SUM('Раздел 4'!AE59:AE59),"&gt;=",SUM('Раздел 4'!AF59:AI59))</f>
        <v>0&gt;=0</v>
      </c>
    </row>
    <row r="107" spans="1:5" s="175" customFormat="1" ht="38.25">
      <c r="A107" s="178">
        <f>IF((SUM('Раздел 4'!AE60:AE60)&gt;=SUM('Раздел 4'!AF60:AI60)),"","Неверно!")</f>
      </c>
      <c r="B107" s="177" t="s">
        <v>701</v>
      </c>
      <c r="C107" s="176" t="s">
        <v>702</v>
      </c>
      <c r="D107" s="176" t="s">
        <v>369</v>
      </c>
      <c r="E107" s="179" t="str">
        <f>CONCATENATE(SUM('Раздел 4'!AE60:AE60),"&gt;=",SUM('Раздел 4'!AF60:AI60))</f>
        <v>0&gt;=0</v>
      </c>
    </row>
    <row r="108" spans="1:5" s="175" customFormat="1" ht="38.25">
      <c r="A108" s="178">
        <f>IF((SUM('Раздел 4'!AE61:AE61)&gt;=SUM('Раздел 4'!AF61:AI61)),"","Неверно!")</f>
      </c>
      <c r="B108" s="177" t="s">
        <v>701</v>
      </c>
      <c r="C108" s="176" t="s">
        <v>702</v>
      </c>
      <c r="D108" s="176" t="s">
        <v>369</v>
      </c>
      <c r="E108" s="179" t="str">
        <f>CONCATENATE(SUM('Раздел 4'!AE61:AE61),"&gt;=",SUM('Раздел 4'!AF61:AI61))</f>
        <v>0&gt;=0</v>
      </c>
    </row>
    <row r="109" spans="1:5" s="175" customFormat="1" ht="38.25">
      <c r="A109" s="178">
        <f>IF((SUM('Раздел 4'!AE62:AE62)&gt;=SUM('Раздел 4'!AF62:AI62)),"","Неверно!")</f>
      </c>
      <c r="B109" s="177" t="s">
        <v>701</v>
      </c>
      <c r="C109" s="176" t="s">
        <v>702</v>
      </c>
      <c r="D109" s="176" t="s">
        <v>369</v>
      </c>
      <c r="E109" s="179" t="str">
        <f>CONCATENATE(SUM('Раздел 4'!AE62:AE62),"&gt;=",SUM('Раздел 4'!AF62:AI62))</f>
        <v>0&gt;=0</v>
      </c>
    </row>
    <row r="110" spans="1:5" s="175" customFormat="1" ht="38.25">
      <c r="A110" s="178">
        <f>IF((SUM('Раздел 4'!AE9:AE9)&gt;=SUM('Раздел 4'!AF9:AI9)),"","Неверно!")</f>
      </c>
      <c r="B110" s="177" t="s">
        <v>701</v>
      </c>
      <c r="C110" s="176" t="s">
        <v>702</v>
      </c>
      <c r="D110" s="176" t="s">
        <v>369</v>
      </c>
      <c r="E110" s="179" t="str">
        <f>CONCATENATE(SUM('Раздел 4'!AE9:AE9),"&gt;=",SUM('Раздел 4'!AF9:AI9))</f>
        <v>0&gt;=0</v>
      </c>
    </row>
    <row r="111" spans="1:5" s="175" customFormat="1" ht="38.25">
      <c r="A111" s="178">
        <f>IF((SUM('Раздел 4'!AA10:AA10)=0),"","Неверно!")</f>
      </c>
      <c r="B111" s="177" t="s">
        <v>703</v>
      </c>
      <c r="C111" s="176" t="s">
        <v>704</v>
      </c>
      <c r="D111" s="176" t="s">
        <v>705</v>
      </c>
      <c r="E111" s="179" t="str">
        <f>CONCATENATE(SUM('Раздел 4'!AA10:AA10),"=",0)</f>
        <v>0=0</v>
      </c>
    </row>
    <row r="112" spans="1:5" s="175" customFormat="1" ht="38.25">
      <c r="A112" s="178">
        <f>IF((SUM('Раздел 4'!AA11:AA11)=0),"","Неверно!")</f>
      </c>
      <c r="B112" s="177" t="s">
        <v>703</v>
      </c>
      <c r="C112" s="176" t="s">
        <v>704</v>
      </c>
      <c r="D112" s="176" t="s">
        <v>705</v>
      </c>
      <c r="E112" s="179" t="str">
        <f>CONCATENATE(SUM('Раздел 4'!AA11:AA11),"=",0)</f>
        <v>0=0</v>
      </c>
    </row>
    <row r="113" spans="1:5" s="175" customFormat="1" ht="38.25">
      <c r="A113" s="178">
        <f>IF((SUM('Раздел 4'!AA12:AA12)=0),"","Неверно!")</f>
      </c>
      <c r="B113" s="177" t="s">
        <v>703</v>
      </c>
      <c r="C113" s="176" t="s">
        <v>704</v>
      </c>
      <c r="D113" s="176" t="s">
        <v>705</v>
      </c>
      <c r="E113" s="179" t="str">
        <f>CONCATENATE(SUM('Раздел 4'!AA12:AA12),"=",0)</f>
        <v>0=0</v>
      </c>
    </row>
    <row r="114" spans="1:5" s="175" customFormat="1" ht="38.25">
      <c r="A114" s="178">
        <f>IF((SUM('Раздел 4'!AA13:AA13)=0),"","Неверно!")</f>
      </c>
      <c r="B114" s="177" t="s">
        <v>703</v>
      </c>
      <c r="C114" s="176" t="s">
        <v>704</v>
      </c>
      <c r="D114" s="176" t="s">
        <v>705</v>
      </c>
      <c r="E114" s="179" t="str">
        <f>CONCATENATE(SUM('Раздел 4'!AA13:AA13),"=",0)</f>
        <v>0=0</v>
      </c>
    </row>
    <row r="115" spans="1:5" s="175" customFormat="1" ht="38.25">
      <c r="A115" s="178">
        <f>IF((SUM('Раздел 4'!AA14:AA14)=0),"","Неверно!")</f>
      </c>
      <c r="B115" s="177" t="s">
        <v>703</v>
      </c>
      <c r="C115" s="176" t="s">
        <v>704</v>
      </c>
      <c r="D115" s="176" t="s">
        <v>705</v>
      </c>
      <c r="E115" s="179" t="str">
        <f>CONCATENATE(SUM('Раздел 4'!AA14:AA14),"=",0)</f>
        <v>0=0</v>
      </c>
    </row>
    <row r="116" spans="1:5" s="175" customFormat="1" ht="38.25">
      <c r="A116" s="178">
        <f>IF((SUM('Раздел 4'!AA15:AA15)=0),"","Неверно!")</f>
      </c>
      <c r="B116" s="177" t="s">
        <v>703</v>
      </c>
      <c r="C116" s="176" t="s">
        <v>704</v>
      </c>
      <c r="D116" s="176" t="s">
        <v>705</v>
      </c>
      <c r="E116" s="179" t="str">
        <f>CONCATENATE(SUM('Раздел 4'!AA15:AA15),"=",0)</f>
        <v>0=0</v>
      </c>
    </row>
    <row r="117" spans="1:5" s="175" customFormat="1" ht="38.25">
      <c r="A117" s="178">
        <f>IF((SUM('Раздел 4'!AA16:AA16)=0),"","Неверно!")</f>
      </c>
      <c r="B117" s="177" t="s">
        <v>703</v>
      </c>
      <c r="C117" s="176" t="s">
        <v>704</v>
      </c>
      <c r="D117" s="176" t="s">
        <v>705</v>
      </c>
      <c r="E117" s="179" t="str">
        <f>CONCATENATE(SUM('Раздел 4'!AA16:AA16),"=",0)</f>
        <v>0=0</v>
      </c>
    </row>
    <row r="118" spans="1:5" s="175" customFormat="1" ht="38.25">
      <c r="A118" s="178">
        <f>IF((SUM('Раздел 4'!AA17:AA17)=0),"","Неверно!")</f>
      </c>
      <c r="B118" s="177" t="s">
        <v>703</v>
      </c>
      <c r="C118" s="176" t="s">
        <v>704</v>
      </c>
      <c r="D118" s="176" t="s">
        <v>705</v>
      </c>
      <c r="E118" s="179" t="str">
        <f>CONCATENATE(SUM('Раздел 4'!AA17:AA17),"=",0)</f>
        <v>0=0</v>
      </c>
    </row>
    <row r="119" spans="1:5" s="175" customFormat="1" ht="38.25">
      <c r="A119" s="178">
        <f>IF((SUM('Раздел 4'!AA18:AA18)=0),"","Неверно!")</f>
      </c>
      <c r="B119" s="177" t="s">
        <v>703</v>
      </c>
      <c r="C119" s="176" t="s">
        <v>704</v>
      </c>
      <c r="D119" s="176" t="s">
        <v>705</v>
      </c>
      <c r="E119" s="179" t="str">
        <f>CONCATENATE(SUM('Раздел 4'!AA18:AA18),"=",0)</f>
        <v>0=0</v>
      </c>
    </row>
    <row r="120" spans="1:5" s="175" customFormat="1" ht="38.25">
      <c r="A120" s="178">
        <f>IF((SUM('Раздел 4'!AA19:AA19)=0),"","Неверно!")</f>
      </c>
      <c r="B120" s="177" t="s">
        <v>703</v>
      </c>
      <c r="C120" s="176" t="s">
        <v>704</v>
      </c>
      <c r="D120" s="176" t="s">
        <v>705</v>
      </c>
      <c r="E120" s="179" t="str">
        <f>CONCATENATE(SUM('Раздел 4'!AA19:AA19),"=",0)</f>
        <v>0=0</v>
      </c>
    </row>
    <row r="121" spans="1:5" s="175" customFormat="1" ht="38.25">
      <c r="A121" s="178">
        <f>IF((SUM('Раздел 4'!AA20:AA20)=0),"","Неверно!")</f>
      </c>
      <c r="B121" s="177" t="s">
        <v>703</v>
      </c>
      <c r="C121" s="176" t="s">
        <v>704</v>
      </c>
      <c r="D121" s="176" t="s">
        <v>705</v>
      </c>
      <c r="E121" s="179" t="str">
        <f>CONCATENATE(SUM('Раздел 4'!AA20:AA20),"=",0)</f>
        <v>0=0</v>
      </c>
    </row>
    <row r="122" spans="1:5" s="175" customFormat="1" ht="38.25">
      <c r="A122" s="178">
        <f>IF((SUM('Раздел 4'!AA21:AA21)=0),"","Неверно!")</f>
      </c>
      <c r="B122" s="177" t="s">
        <v>703</v>
      </c>
      <c r="C122" s="176" t="s">
        <v>704</v>
      </c>
      <c r="D122" s="176" t="s">
        <v>705</v>
      </c>
      <c r="E122" s="179" t="str">
        <f>CONCATENATE(SUM('Раздел 4'!AA21:AA21),"=",0)</f>
        <v>0=0</v>
      </c>
    </row>
    <row r="123" spans="1:5" s="175" customFormat="1" ht="38.25">
      <c r="A123" s="178">
        <f>IF((SUM('Раздел 4'!AA22:AA22)=0),"","Неверно!")</f>
      </c>
      <c r="B123" s="177" t="s">
        <v>703</v>
      </c>
      <c r="C123" s="176" t="s">
        <v>704</v>
      </c>
      <c r="D123" s="176" t="s">
        <v>705</v>
      </c>
      <c r="E123" s="179" t="str">
        <f>CONCATENATE(SUM('Раздел 4'!AA22:AA22),"=",0)</f>
        <v>0=0</v>
      </c>
    </row>
    <row r="124" spans="1:5" s="175" customFormat="1" ht="38.25">
      <c r="A124" s="178">
        <f>IF((SUM('Раздел 4'!AA23:AA23)=0),"","Неверно!")</f>
      </c>
      <c r="B124" s="177" t="s">
        <v>703</v>
      </c>
      <c r="C124" s="176" t="s">
        <v>704</v>
      </c>
      <c r="D124" s="176" t="s">
        <v>705</v>
      </c>
      <c r="E124" s="179" t="str">
        <f>CONCATENATE(SUM('Раздел 4'!AA23:AA23),"=",0)</f>
        <v>0=0</v>
      </c>
    </row>
    <row r="125" spans="1:5" s="175" customFormat="1" ht="38.25">
      <c r="A125" s="178">
        <f>IF((SUM('Раздел 4'!AA24:AA24)=0),"","Неверно!")</f>
      </c>
      <c r="B125" s="177" t="s">
        <v>703</v>
      </c>
      <c r="C125" s="176" t="s">
        <v>704</v>
      </c>
      <c r="D125" s="176" t="s">
        <v>705</v>
      </c>
      <c r="E125" s="179" t="str">
        <f>CONCATENATE(SUM('Раздел 4'!AA24:AA24),"=",0)</f>
        <v>0=0</v>
      </c>
    </row>
    <row r="126" spans="1:5" s="175" customFormat="1" ht="38.25">
      <c r="A126" s="178">
        <f>IF((SUM('Раздел 4'!AA25:AA25)=0),"","Неверно!")</f>
      </c>
      <c r="B126" s="177" t="s">
        <v>703</v>
      </c>
      <c r="C126" s="176" t="s">
        <v>704</v>
      </c>
      <c r="D126" s="176" t="s">
        <v>705</v>
      </c>
      <c r="E126" s="179" t="str">
        <f>CONCATENATE(SUM('Раздел 4'!AA25:AA25),"=",0)</f>
        <v>0=0</v>
      </c>
    </row>
    <row r="127" spans="1:5" s="175" customFormat="1" ht="38.25">
      <c r="A127" s="178">
        <f>IF((SUM('Раздел 4'!AA26:AA26)=0),"","Неверно!")</f>
      </c>
      <c r="B127" s="177" t="s">
        <v>703</v>
      </c>
      <c r="C127" s="176" t="s">
        <v>704</v>
      </c>
      <c r="D127" s="176" t="s">
        <v>705</v>
      </c>
      <c r="E127" s="179" t="str">
        <f>CONCATENATE(SUM('Раздел 4'!AA26:AA26),"=",0)</f>
        <v>0=0</v>
      </c>
    </row>
    <row r="128" spans="1:5" s="175" customFormat="1" ht="38.25">
      <c r="A128" s="178">
        <f>IF((SUM('Раздел 4'!AA27:AA27)=0),"","Неверно!")</f>
      </c>
      <c r="B128" s="177" t="s">
        <v>703</v>
      </c>
      <c r="C128" s="176" t="s">
        <v>704</v>
      </c>
      <c r="D128" s="176" t="s">
        <v>705</v>
      </c>
      <c r="E128" s="179" t="str">
        <f>CONCATENATE(SUM('Раздел 4'!AA27:AA27),"=",0)</f>
        <v>0=0</v>
      </c>
    </row>
    <row r="129" spans="1:5" s="175" customFormat="1" ht="38.25">
      <c r="A129" s="178">
        <f>IF((SUM('Раздел 4'!AA28:AA28)=0),"","Неверно!")</f>
      </c>
      <c r="B129" s="177" t="s">
        <v>703</v>
      </c>
      <c r="C129" s="176" t="s">
        <v>704</v>
      </c>
      <c r="D129" s="176" t="s">
        <v>705</v>
      </c>
      <c r="E129" s="179" t="str">
        <f>CONCATENATE(SUM('Раздел 4'!AA28:AA28),"=",0)</f>
        <v>0=0</v>
      </c>
    </row>
    <row r="130" spans="1:5" s="175" customFormat="1" ht="38.25">
      <c r="A130" s="178">
        <f>IF((SUM('Раздел 4'!AA29:AA29)=0),"","Неверно!")</f>
      </c>
      <c r="B130" s="177" t="s">
        <v>703</v>
      </c>
      <c r="C130" s="176" t="s">
        <v>704</v>
      </c>
      <c r="D130" s="176" t="s">
        <v>705</v>
      </c>
      <c r="E130" s="179" t="str">
        <f>CONCATENATE(SUM('Раздел 4'!AA29:AA29),"=",0)</f>
        <v>0=0</v>
      </c>
    </row>
    <row r="131" spans="1:5" s="175" customFormat="1" ht="38.25">
      <c r="A131" s="178">
        <f>IF((SUM('Раздел 4'!AA30:AA30)=0),"","Неверно!")</f>
      </c>
      <c r="B131" s="177" t="s">
        <v>703</v>
      </c>
      <c r="C131" s="176" t="s">
        <v>704</v>
      </c>
      <c r="D131" s="176" t="s">
        <v>705</v>
      </c>
      <c r="E131" s="179" t="str">
        <f>CONCATENATE(SUM('Раздел 4'!AA30:AA30),"=",0)</f>
        <v>0=0</v>
      </c>
    </row>
    <row r="132" spans="1:5" s="175" customFormat="1" ht="38.25">
      <c r="A132" s="178">
        <f>IF((SUM('Раздел 4'!AA31:AA31)=0),"","Неверно!")</f>
      </c>
      <c r="B132" s="177" t="s">
        <v>703</v>
      </c>
      <c r="C132" s="176" t="s">
        <v>704</v>
      </c>
      <c r="D132" s="176" t="s">
        <v>705</v>
      </c>
      <c r="E132" s="179" t="str">
        <f>CONCATENATE(SUM('Раздел 4'!AA31:AA31),"=",0)</f>
        <v>0=0</v>
      </c>
    </row>
    <row r="133" spans="1:5" s="175" customFormat="1" ht="38.25">
      <c r="A133" s="178">
        <f>IF((SUM('Раздел 4'!AA32:AA32)=0),"","Неверно!")</f>
      </c>
      <c r="B133" s="177" t="s">
        <v>703</v>
      </c>
      <c r="C133" s="176" t="s">
        <v>704</v>
      </c>
      <c r="D133" s="176" t="s">
        <v>705</v>
      </c>
      <c r="E133" s="179" t="str">
        <f>CONCATENATE(SUM('Раздел 4'!AA32:AA32),"=",0)</f>
        <v>0=0</v>
      </c>
    </row>
    <row r="134" spans="1:5" s="175" customFormat="1" ht="38.25">
      <c r="A134" s="178">
        <f>IF((SUM('Раздел 4'!AA33:AA33)=0),"","Неверно!")</f>
      </c>
      <c r="B134" s="177" t="s">
        <v>703</v>
      </c>
      <c r="C134" s="176" t="s">
        <v>704</v>
      </c>
      <c r="D134" s="176" t="s">
        <v>705</v>
      </c>
      <c r="E134" s="179" t="str">
        <f>CONCATENATE(SUM('Раздел 4'!AA33:AA33),"=",0)</f>
        <v>0=0</v>
      </c>
    </row>
    <row r="135" spans="1:5" s="175" customFormat="1" ht="38.25">
      <c r="A135" s="178">
        <f>IF((SUM('Раздел 4'!AA34:AA34)=0),"","Неверно!")</f>
      </c>
      <c r="B135" s="177" t="s">
        <v>703</v>
      </c>
      <c r="C135" s="176" t="s">
        <v>704</v>
      </c>
      <c r="D135" s="176" t="s">
        <v>705</v>
      </c>
      <c r="E135" s="179" t="str">
        <f>CONCATENATE(SUM('Раздел 4'!AA34:AA34),"=",0)</f>
        <v>0=0</v>
      </c>
    </row>
    <row r="136" spans="1:5" s="175" customFormat="1" ht="38.25">
      <c r="A136" s="178">
        <f>IF((SUM('Раздел 4'!AA35:AA35)=0),"","Неверно!")</f>
      </c>
      <c r="B136" s="177" t="s">
        <v>703</v>
      </c>
      <c r="C136" s="176" t="s">
        <v>704</v>
      </c>
      <c r="D136" s="176" t="s">
        <v>705</v>
      </c>
      <c r="E136" s="179" t="str">
        <f>CONCATENATE(SUM('Раздел 4'!AA35:AA35),"=",0)</f>
        <v>0=0</v>
      </c>
    </row>
    <row r="137" spans="1:5" s="175" customFormat="1" ht="38.25">
      <c r="A137" s="178">
        <f>IF((SUM('Раздел 4'!AA36:AA36)=0),"","Неверно!")</f>
      </c>
      <c r="B137" s="177" t="s">
        <v>703</v>
      </c>
      <c r="C137" s="176" t="s">
        <v>704</v>
      </c>
      <c r="D137" s="176" t="s">
        <v>705</v>
      </c>
      <c r="E137" s="179" t="str">
        <f>CONCATENATE(SUM('Раздел 4'!AA36:AA36),"=",0)</f>
        <v>0=0</v>
      </c>
    </row>
    <row r="138" spans="1:5" s="175" customFormat="1" ht="38.25">
      <c r="A138" s="178">
        <f>IF((SUM('Раздел 4'!AA37:AA37)=0),"","Неверно!")</f>
      </c>
      <c r="B138" s="177" t="s">
        <v>703</v>
      </c>
      <c r="C138" s="176" t="s">
        <v>704</v>
      </c>
      <c r="D138" s="176" t="s">
        <v>705</v>
      </c>
      <c r="E138" s="179" t="str">
        <f>CONCATENATE(SUM('Раздел 4'!AA37:AA37),"=",0)</f>
        <v>0=0</v>
      </c>
    </row>
    <row r="139" spans="1:5" s="175" customFormat="1" ht="38.25">
      <c r="A139" s="178">
        <f>IF((SUM('Раздел 4'!AA38:AA38)=0),"","Неверно!")</f>
      </c>
      <c r="B139" s="177" t="s">
        <v>703</v>
      </c>
      <c r="C139" s="176" t="s">
        <v>704</v>
      </c>
      <c r="D139" s="176" t="s">
        <v>705</v>
      </c>
      <c r="E139" s="179" t="str">
        <f>CONCATENATE(SUM('Раздел 4'!AA38:AA38),"=",0)</f>
        <v>0=0</v>
      </c>
    </row>
    <row r="140" spans="1:5" s="175" customFormat="1" ht="38.25">
      <c r="A140" s="178">
        <f>IF((SUM('Раздел 4'!AA39:AA39)=0),"","Неверно!")</f>
      </c>
      <c r="B140" s="177" t="s">
        <v>703</v>
      </c>
      <c r="C140" s="176" t="s">
        <v>704</v>
      </c>
      <c r="D140" s="176" t="s">
        <v>705</v>
      </c>
      <c r="E140" s="179" t="str">
        <f>CONCATENATE(SUM('Раздел 4'!AA39:AA39),"=",0)</f>
        <v>0=0</v>
      </c>
    </row>
    <row r="141" spans="1:5" s="175" customFormat="1" ht="38.25">
      <c r="A141" s="178">
        <f>IF((SUM('Раздел 4'!AA40:AA40)=0),"","Неверно!")</f>
      </c>
      <c r="B141" s="177" t="s">
        <v>703</v>
      </c>
      <c r="C141" s="176" t="s">
        <v>704</v>
      </c>
      <c r="D141" s="176" t="s">
        <v>705</v>
      </c>
      <c r="E141" s="179" t="str">
        <f>CONCATENATE(SUM('Раздел 4'!AA40:AA40),"=",0)</f>
        <v>0=0</v>
      </c>
    </row>
    <row r="142" spans="1:5" s="175" customFormat="1" ht="38.25">
      <c r="A142" s="178">
        <f>IF((SUM('Раздел 4'!AA41:AA41)=0),"","Неверно!")</f>
      </c>
      <c r="B142" s="177" t="s">
        <v>703</v>
      </c>
      <c r="C142" s="176" t="s">
        <v>704</v>
      </c>
      <c r="D142" s="176" t="s">
        <v>705</v>
      </c>
      <c r="E142" s="179" t="str">
        <f>CONCATENATE(SUM('Раздел 4'!AA41:AA41),"=",0)</f>
        <v>0=0</v>
      </c>
    </row>
    <row r="143" spans="1:5" s="175" customFormat="1" ht="38.25">
      <c r="A143" s="178">
        <f>IF((SUM('Раздел 4'!AA42:AA42)=0),"","Неверно!")</f>
      </c>
      <c r="B143" s="177" t="s">
        <v>703</v>
      </c>
      <c r="C143" s="176" t="s">
        <v>704</v>
      </c>
      <c r="D143" s="176" t="s">
        <v>705</v>
      </c>
      <c r="E143" s="179" t="str">
        <f>CONCATENATE(SUM('Раздел 4'!AA42:AA42),"=",0)</f>
        <v>0=0</v>
      </c>
    </row>
    <row r="144" spans="1:5" s="175" customFormat="1" ht="38.25">
      <c r="A144" s="178">
        <f>IF((SUM('Раздел 4'!AA43:AA43)=0),"","Неверно!")</f>
      </c>
      <c r="B144" s="177" t="s">
        <v>703</v>
      </c>
      <c r="C144" s="176" t="s">
        <v>704</v>
      </c>
      <c r="D144" s="176" t="s">
        <v>705</v>
      </c>
      <c r="E144" s="179" t="str">
        <f>CONCATENATE(SUM('Раздел 4'!AA43:AA43),"=",0)</f>
        <v>0=0</v>
      </c>
    </row>
    <row r="145" spans="1:5" s="175" customFormat="1" ht="38.25">
      <c r="A145" s="178">
        <f>IF((SUM('Раздел 4'!AA44:AA44)=0),"","Неверно!")</f>
      </c>
      <c r="B145" s="177" t="s">
        <v>703</v>
      </c>
      <c r="C145" s="176" t="s">
        <v>704</v>
      </c>
      <c r="D145" s="176" t="s">
        <v>705</v>
      </c>
      <c r="E145" s="179" t="str">
        <f>CONCATENATE(SUM('Раздел 4'!AA44:AA44),"=",0)</f>
        <v>0=0</v>
      </c>
    </row>
    <row r="146" spans="1:5" s="175" customFormat="1" ht="38.25">
      <c r="A146" s="178">
        <f>IF((SUM('Раздел 4'!AA45:AA45)=0),"","Неверно!")</f>
      </c>
      <c r="B146" s="177" t="s">
        <v>703</v>
      </c>
      <c r="C146" s="176" t="s">
        <v>704</v>
      </c>
      <c r="D146" s="176" t="s">
        <v>705</v>
      </c>
      <c r="E146" s="179" t="str">
        <f>CONCATENATE(SUM('Раздел 4'!AA45:AA45),"=",0)</f>
        <v>0=0</v>
      </c>
    </row>
    <row r="147" spans="1:5" s="175" customFormat="1" ht="38.25">
      <c r="A147" s="178">
        <f>IF((SUM('Раздел 4'!AA46:AA46)=0),"","Неверно!")</f>
      </c>
      <c r="B147" s="177" t="s">
        <v>703</v>
      </c>
      <c r="C147" s="176" t="s">
        <v>704</v>
      </c>
      <c r="D147" s="176" t="s">
        <v>705</v>
      </c>
      <c r="E147" s="179" t="str">
        <f>CONCATENATE(SUM('Раздел 4'!AA46:AA46),"=",0)</f>
        <v>0=0</v>
      </c>
    </row>
    <row r="148" spans="1:5" s="175" customFormat="1" ht="38.25">
      <c r="A148" s="178">
        <f>IF((SUM('Раздел 4'!AA47:AA47)=0),"","Неверно!")</f>
      </c>
      <c r="B148" s="177" t="s">
        <v>703</v>
      </c>
      <c r="C148" s="176" t="s">
        <v>704</v>
      </c>
      <c r="D148" s="176" t="s">
        <v>705</v>
      </c>
      <c r="E148" s="179" t="str">
        <f>CONCATENATE(SUM('Раздел 4'!AA47:AA47),"=",0)</f>
        <v>0=0</v>
      </c>
    </row>
    <row r="149" spans="1:5" s="175" customFormat="1" ht="38.25">
      <c r="A149" s="178">
        <f>IF((SUM('Раздел 4'!AA48:AA48)=0),"","Неверно!")</f>
      </c>
      <c r="B149" s="177" t="s">
        <v>703</v>
      </c>
      <c r="C149" s="176" t="s">
        <v>704</v>
      </c>
      <c r="D149" s="176" t="s">
        <v>705</v>
      </c>
      <c r="E149" s="179" t="str">
        <f>CONCATENATE(SUM('Раздел 4'!AA48:AA48),"=",0)</f>
        <v>0=0</v>
      </c>
    </row>
    <row r="150" spans="1:5" s="175" customFormat="1" ht="38.25">
      <c r="A150" s="178">
        <f>IF((SUM('Раздел 4'!AA49:AA49)=0),"","Неверно!")</f>
      </c>
      <c r="B150" s="177" t="s">
        <v>703</v>
      </c>
      <c r="C150" s="176" t="s">
        <v>704</v>
      </c>
      <c r="D150" s="176" t="s">
        <v>705</v>
      </c>
      <c r="E150" s="179" t="str">
        <f>CONCATENATE(SUM('Раздел 4'!AA49:AA49),"=",0)</f>
        <v>0=0</v>
      </c>
    </row>
    <row r="151" spans="1:5" s="175" customFormat="1" ht="38.25">
      <c r="A151" s="178">
        <f>IF((SUM('Раздел 4'!AA50:AA50)=0),"","Неверно!")</f>
      </c>
      <c r="B151" s="177" t="s">
        <v>703</v>
      </c>
      <c r="C151" s="176" t="s">
        <v>704</v>
      </c>
      <c r="D151" s="176" t="s">
        <v>705</v>
      </c>
      <c r="E151" s="179" t="str">
        <f>CONCATENATE(SUM('Раздел 4'!AA50:AA50),"=",0)</f>
        <v>0=0</v>
      </c>
    </row>
    <row r="152" spans="1:5" s="175" customFormat="1" ht="38.25">
      <c r="A152" s="178">
        <f>IF((SUM('Раздел 4'!AA51:AA51)=0),"","Неверно!")</f>
      </c>
      <c r="B152" s="177" t="s">
        <v>703</v>
      </c>
      <c r="C152" s="176" t="s">
        <v>704</v>
      </c>
      <c r="D152" s="176" t="s">
        <v>705</v>
      </c>
      <c r="E152" s="179" t="str">
        <f>CONCATENATE(SUM('Раздел 4'!AA51:AA51),"=",0)</f>
        <v>0=0</v>
      </c>
    </row>
    <row r="153" spans="1:5" s="175" customFormat="1" ht="38.25">
      <c r="A153" s="178">
        <f>IF((SUM('Раздел 4'!AA52:AA52)=0),"","Неверно!")</f>
      </c>
      <c r="B153" s="177" t="s">
        <v>703</v>
      </c>
      <c r="C153" s="176" t="s">
        <v>704</v>
      </c>
      <c r="D153" s="176" t="s">
        <v>705</v>
      </c>
      <c r="E153" s="179" t="str">
        <f>CONCATENATE(SUM('Раздел 4'!AA52:AA52),"=",0)</f>
        <v>0=0</v>
      </c>
    </row>
    <row r="154" spans="1:5" s="175" customFormat="1" ht="38.25">
      <c r="A154" s="178">
        <f>IF((SUM('Раздел 4'!AA53:AA53)=0),"","Неверно!")</f>
      </c>
      <c r="B154" s="177" t="s">
        <v>703</v>
      </c>
      <c r="C154" s="176" t="s">
        <v>704</v>
      </c>
      <c r="D154" s="176" t="s">
        <v>705</v>
      </c>
      <c r="E154" s="179" t="str">
        <f>CONCATENATE(SUM('Раздел 4'!AA53:AA53),"=",0)</f>
        <v>0=0</v>
      </c>
    </row>
    <row r="155" spans="1:5" s="175" customFormat="1" ht="38.25">
      <c r="A155" s="178">
        <f>IF((SUM('Раздел 4'!AA54:AA54)=0),"","Неверно!")</f>
      </c>
      <c r="B155" s="177" t="s">
        <v>703</v>
      </c>
      <c r="C155" s="176" t="s">
        <v>704</v>
      </c>
      <c r="D155" s="176" t="s">
        <v>705</v>
      </c>
      <c r="E155" s="179" t="str">
        <f>CONCATENATE(SUM('Раздел 4'!AA54:AA54),"=",0)</f>
        <v>0=0</v>
      </c>
    </row>
    <row r="156" spans="1:5" s="175" customFormat="1" ht="38.25">
      <c r="A156" s="178">
        <f>IF((SUM('Раздел 4'!AA55:AA55)=0),"","Неверно!")</f>
      </c>
      <c r="B156" s="177" t="s">
        <v>703</v>
      </c>
      <c r="C156" s="176" t="s">
        <v>704</v>
      </c>
      <c r="D156" s="176" t="s">
        <v>705</v>
      </c>
      <c r="E156" s="179" t="str">
        <f>CONCATENATE(SUM('Раздел 4'!AA55:AA55),"=",0)</f>
        <v>0=0</v>
      </c>
    </row>
    <row r="157" spans="1:5" s="175" customFormat="1" ht="38.25">
      <c r="A157" s="178">
        <f>IF((SUM('Раздел 4'!AA56:AA56)=0),"","Неверно!")</f>
      </c>
      <c r="B157" s="177" t="s">
        <v>703</v>
      </c>
      <c r="C157" s="176" t="s">
        <v>704</v>
      </c>
      <c r="D157" s="176" t="s">
        <v>705</v>
      </c>
      <c r="E157" s="179" t="str">
        <f>CONCATENATE(SUM('Раздел 4'!AA56:AA56),"=",0)</f>
        <v>0=0</v>
      </c>
    </row>
    <row r="158" spans="1:5" s="175" customFormat="1" ht="38.25">
      <c r="A158" s="178">
        <f>IF((SUM('Раздел 4'!AA57:AA57)=0),"","Неверно!")</f>
      </c>
      <c r="B158" s="177" t="s">
        <v>703</v>
      </c>
      <c r="C158" s="176" t="s">
        <v>704</v>
      </c>
      <c r="D158" s="176" t="s">
        <v>705</v>
      </c>
      <c r="E158" s="179" t="str">
        <f>CONCATENATE(SUM('Раздел 4'!AA57:AA57),"=",0)</f>
        <v>0=0</v>
      </c>
    </row>
    <row r="159" spans="1:5" s="175" customFormat="1" ht="38.25">
      <c r="A159" s="178">
        <f>IF((SUM('Раздел 4'!AA58:AA58)=0),"","Неверно!")</f>
      </c>
      <c r="B159" s="177" t="s">
        <v>703</v>
      </c>
      <c r="C159" s="176" t="s">
        <v>704</v>
      </c>
      <c r="D159" s="176" t="s">
        <v>705</v>
      </c>
      <c r="E159" s="179" t="str">
        <f>CONCATENATE(SUM('Раздел 4'!AA58:AA58),"=",0)</f>
        <v>0=0</v>
      </c>
    </row>
    <row r="160" spans="1:5" s="175" customFormat="1" ht="38.25">
      <c r="A160" s="178">
        <f>IF((SUM('Раздел 4'!AA59:AA59)=0),"","Неверно!")</f>
      </c>
      <c r="B160" s="177" t="s">
        <v>703</v>
      </c>
      <c r="C160" s="176" t="s">
        <v>704</v>
      </c>
      <c r="D160" s="176" t="s">
        <v>705</v>
      </c>
      <c r="E160" s="179" t="str">
        <f>CONCATENATE(SUM('Раздел 4'!AA59:AA59),"=",0)</f>
        <v>0=0</v>
      </c>
    </row>
    <row r="161" spans="1:5" s="175" customFormat="1" ht="38.25">
      <c r="A161" s="178">
        <f>IF((SUM('Раздел 4'!AA60:AA60)=0),"","Неверно!")</f>
      </c>
      <c r="B161" s="177" t="s">
        <v>703</v>
      </c>
      <c r="C161" s="176" t="s">
        <v>704</v>
      </c>
      <c r="D161" s="176" t="s">
        <v>705</v>
      </c>
      <c r="E161" s="179" t="str">
        <f>CONCATENATE(SUM('Раздел 4'!AA60:AA60),"=",0)</f>
        <v>0=0</v>
      </c>
    </row>
    <row r="162" spans="1:5" s="175" customFormat="1" ht="38.25">
      <c r="A162" s="178">
        <f>IF((SUM('Раздел 4'!AA9:AA9)=0),"","Неверно!")</f>
      </c>
      <c r="B162" s="177" t="s">
        <v>703</v>
      </c>
      <c r="C162" s="176" t="s">
        <v>704</v>
      </c>
      <c r="D162" s="176" t="s">
        <v>705</v>
      </c>
      <c r="E162" s="179" t="str">
        <f>CONCATENATE(SUM('Раздел 4'!AA9:AA9),"=",0)</f>
        <v>0=0</v>
      </c>
    </row>
    <row r="163" spans="1:5" s="175" customFormat="1" ht="38.25">
      <c r="A163" s="178">
        <f>IF((SUM('Раздел 4'!AB10:AB10)=0),"","Неверно!")</f>
      </c>
      <c r="B163" s="177" t="s">
        <v>703</v>
      </c>
      <c r="C163" s="176" t="s">
        <v>704</v>
      </c>
      <c r="D163" s="176" t="s">
        <v>705</v>
      </c>
      <c r="E163" s="179" t="str">
        <f>CONCATENATE(SUM('Раздел 4'!AB10:AB10),"=",0)</f>
        <v>0=0</v>
      </c>
    </row>
    <row r="164" spans="1:5" s="175" customFormat="1" ht="38.25">
      <c r="A164" s="178">
        <f>IF((SUM('Раздел 4'!AB11:AB11)=0),"","Неверно!")</f>
      </c>
      <c r="B164" s="177" t="s">
        <v>703</v>
      </c>
      <c r="C164" s="176" t="s">
        <v>704</v>
      </c>
      <c r="D164" s="176" t="s">
        <v>705</v>
      </c>
      <c r="E164" s="179" t="str">
        <f>CONCATENATE(SUM('Раздел 4'!AB11:AB11),"=",0)</f>
        <v>0=0</v>
      </c>
    </row>
    <row r="165" spans="1:5" s="175" customFormat="1" ht="38.25">
      <c r="A165" s="178">
        <f>IF((SUM('Раздел 4'!AB12:AB12)=0),"","Неверно!")</f>
      </c>
      <c r="B165" s="177" t="s">
        <v>703</v>
      </c>
      <c r="C165" s="176" t="s">
        <v>704</v>
      </c>
      <c r="D165" s="176" t="s">
        <v>705</v>
      </c>
      <c r="E165" s="179" t="str">
        <f>CONCATENATE(SUM('Раздел 4'!AB12:AB12),"=",0)</f>
        <v>0=0</v>
      </c>
    </row>
    <row r="166" spans="1:5" s="175" customFormat="1" ht="38.25">
      <c r="A166" s="178">
        <f>IF((SUM('Раздел 4'!AB13:AB13)=0),"","Неверно!")</f>
      </c>
      <c r="B166" s="177" t="s">
        <v>703</v>
      </c>
      <c r="C166" s="176" t="s">
        <v>704</v>
      </c>
      <c r="D166" s="176" t="s">
        <v>705</v>
      </c>
      <c r="E166" s="179" t="str">
        <f>CONCATENATE(SUM('Раздел 4'!AB13:AB13),"=",0)</f>
        <v>0=0</v>
      </c>
    </row>
    <row r="167" spans="1:5" s="175" customFormat="1" ht="38.25">
      <c r="A167" s="178">
        <f>IF((SUM('Раздел 4'!AB14:AB14)=0),"","Неверно!")</f>
      </c>
      <c r="B167" s="177" t="s">
        <v>703</v>
      </c>
      <c r="C167" s="176" t="s">
        <v>704</v>
      </c>
      <c r="D167" s="176" t="s">
        <v>705</v>
      </c>
      <c r="E167" s="179" t="str">
        <f>CONCATENATE(SUM('Раздел 4'!AB14:AB14),"=",0)</f>
        <v>0=0</v>
      </c>
    </row>
    <row r="168" spans="1:5" s="175" customFormat="1" ht="38.25">
      <c r="A168" s="178">
        <f>IF((SUM('Раздел 4'!AB15:AB15)=0),"","Неверно!")</f>
      </c>
      <c r="B168" s="177" t="s">
        <v>703</v>
      </c>
      <c r="C168" s="176" t="s">
        <v>704</v>
      </c>
      <c r="D168" s="176" t="s">
        <v>705</v>
      </c>
      <c r="E168" s="179" t="str">
        <f>CONCATENATE(SUM('Раздел 4'!AB15:AB15),"=",0)</f>
        <v>0=0</v>
      </c>
    </row>
    <row r="169" spans="1:5" s="175" customFormat="1" ht="38.25">
      <c r="A169" s="178">
        <f>IF((SUM('Раздел 4'!AB16:AB16)=0),"","Неверно!")</f>
      </c>
      <c r="B169" s="177" t="s">
        <v>703</v>
      </c>
      <c r="C169" s="176" t="s">
        <v>704</v>
      </c>
      <c r="D169" s="176" t="s">
        <v>705</v>
      </c>
      <c r="E169" s="179" t="str">
        <f>CONCATENATE(SUM('Раздел 4'!AB16:AB16),"=",0)</f>
        <v>0=0</v>
      </c>
    </row>
    <row r="170" spans="1:5" s="175" customFormat="1" ht="38.25">
      <c r="A170" s="178">
        <f>IF((SUM('Раздел 4'!AB17:AB17)=0),"","Неверно!")</f>
      </c>
      <c r="B170" s="177" t="s">
        <v>703</v>
      </c>
      <c r="C170" s="176" t="s">
        <v>704</v>
      </c>
      <c r="D170" s="176" t="s">
        <v>705</v>
      </c>
      <c r="E170" s="179" t="str">
        <f>CONCATENATE(SUM('Раздел 4'!AB17:AB17),"=",0)</f>
        <v>0=0</v>
      </c>
    </row>
    <row r="171" spans="1:5" s="175" customFormat="1" ht="38.25">
      <c r="A171" s="178">
        <f>IF((SUM('Раздел 4'!AB18:AB18)=0),"","Неверно!")</f>
      </c>
      <c r="B171" s="177" t="s">
        <v>703</v>
      </c>
      <c r="C171" s="176" t="s">
        <v>704</v>
      </c>
      <c r="D171" s="176" t="s">
        <v>705</v>
      </c>
      <c r="E171" s="179" t="str">
        <f>CONCATENATE(SUM('Раздел 4'!AB18:AB18),"=",0)</f>
        <v>0=0</v>
      </c>
    </row>
    <row r="172" spans="1:5" s="175" customFormat="1" ht="38.25">
      <c r="A172" s="178">
        <f>IF((SUM('Раздел 4'!AB19:AB19)=0),"","Неверно!")</f>
      </c>
      <c r="B172" s="177" t="s">
        <v>703</v>
      </c>
      <c r="C172" s="176" t="s">
        <v>704</v>
      </c>
      <c r="D172" s="176" t="s">
        <v>705</v>
      </c>
      <c r="E172" s="179" t="str">
        <f>CONCATENATE(SUM('Раздел 4'!AB19:AB19),"=",0)</f>
        <v>0=0</v>
      </c>
    </row>
    <row r="173" spans="1:5" s="175" customFormat="1" ht="38.25">
      <c r="A173" s="178">
        <f>IF((SUM('Раздел 4'!AB20:AB20)=0),"","Неверно!")</f>
      </c>
      <c r="B173" s="177" t="s">
        <v>703</v>
      </c>
      <c r="C173" s="176" t="s">
        <v>704</v>
      </c>
      <c r="D173" s="176" t="s">
        <v>705</v>
      </c>
      <c r="E173" s="179" t="str">
        <f>CONCATENATE(SUM('Раздел 4'!AB20:AB20),"=",0)</f>
        <v>0=0</v>
      </c>
    </row>
    <row r="174" spans="1:5" s="175" customFormat="1" ht="38.25">
      <c r="A174" s="178">
        <f>IF((SUM('Раздел 4'!AB21:AB21)=0),"","Неверно!")</f>
      </c>
      <c r="B174" s="177" t="s">
        <v>703</v>
      </c>
      <c r="C174" s="176" t="s">
        <v>704</v>
      </c>
      <c r="D174" s="176" t="s">
        <v>705</v>
      </c>
      <c r="E174" s="179" t="str">
        <f>CONCATENATE(SUM('Раздел 4'!AB21:AB21),"=",0)</f>
        <v>0=0</v>
      </c>
    </row>
    <row r="175" spans="1:5" s="175" customFormat="1" ht="38.25">
      <c r="A175" s="178">
        <f>IF((SUM('Раздел 4'!AB22:AB22)=0),"","Неверно!")</f>
      </c>
      <c r="B175" s="177" t="s">
        <v>703</v>
      </c>
      <c r="C175" s="176" t="s">
        <v>704</v>
      </c>
      <c r="D175" s="176" t="s">
        <v>705</v>
      </c>
      <c r="E175" s="179" t="str">
        <f>CONCATENATE(SUM('Раздел 4'!AB22:AB22),"=",0)</f>
        <v>0=0</v>
      </c>
    </row>
    <row r="176" spans="1:5" s="175" customFormat="1" ht="38.25">
      <c r="A176" s="178">
        <f>IF((SUM('Раздел 4'!AB23:AB23)=0),"","Неверно!")</f>
      </c>
      <c r="B176" s="177" t="s">
        <v>703</v>
      </c>
      <c r="C176" s="176" t="s">
        <v>704</v>
      </c>
      <c r="D176" s="176" t="s">
        <v>705</v>
      </c>
      <c r="E176" s="179" t="str">
        <f>CONCATENATE(SUM('Раздел 4'!AB23:AB23),"=",0)</f>
        <v>0=0</v>
      </c>
    </row>
    <row r="177" spans="1:5" s="175" customFormat="1" ht="38.25">
      <c r="A177" s="178">
        <f>IF((SUM('Раздел 4'!AB24:AB24)=0),"","Неверно!")</f>
      </c>
      <c r="B177" s="177" t="s">
        <v>703</v>
      </c>
      <c r="C177" s="176" t="s">
        <v>704</v>
      </c>
      <c r="D177" s="176" t="s">
        <v>705</v>
      </c>
      <c r="E177" s="179" t="str">
        <f>CONCATENATE(SUM('Раздел 4'!AB24:AB24),"=",0)</f>
        <v>0=0</v>
      </c>
    </row>
    <row r="178" spans="1:5" s="175" customFormat="1" ht="38.25">
      <c r="A178" s="178">
        <f>IF((SUM('Раздел 4'!AB25:AB25)=0),"","Неверно!")</f>
      </c>
      <c r="B178" s="177" t="s">
        <v>703</v>
      </c>
      <c r="C178" s="176" t="s">
        <v>704</v>
      </c>
      <c r="D178" s="176" t="s">
        <v>705</v>
      </c>
      <c r="E178" s="179" t="str">
        <f>CONCATENATE(SUM('Раздел 4'!AB25:AB25),"=",0)</f>
        <v>0=0</v>
      </c>
    </row>
    <row r="179" spans="1:5" s="175" customFormat="1" ht="38.25">
      <c r="A179" s="178">
        <f>IF((SUM('Раздел 4'!AB26:AB26)=0),"","Неверно!")</f>
      </c>
      <c r="B179" s="177" t="s">
        <v>703</v>
      </c>
      <c r="C179" s="176" t="s">
        <v>704</v>
      </c>
      <c r="D179" s="176" t="s">
        <v>705</v>
      </c>
      <c r="E179" s="179" t="str">
        <f>CONCATENATE(SUM('Раздел 4'!AB26:AB26),"=",0)</f>
        <v>0=0</v>
      </c>
    </row>
    <row r="180" spans="1:5" s="175" customFormat="1" ht="38.25">
      <c r="A180" s="178">
        <f>IF((SUM('Раздел 4'!AB27:AB27)=0),"","Неверно!")</f>
      </c>
      <c r="B180" s="177" t="s">
        <v>703</v>
      </c>
      <c r="C180" s="176" t="s">
        <v>704</v>
      </c>
      <c r="D180" s="176" t="s">
        <v>705</v>
      </c>
      <c r="E180" s="179" t="str">
        <f>CONCATENATE(SUM('Раздел 4'!AB27:AB27),"=",0)</f>
        <v>0=0</v>
      </c>
    </row>
    <row r="181" spans="1:5" s="175" customFormat="1" ht="38.25">
      <c r="A181" s="178">
        <f>IF((SUM('Раздел 4'!AB28:AB28)=0),"","Неверно!")</f>
      </c>
      <c r="B181" s="177" t="s">
        <v>703</v>
      </c>
      <c r="C181" s="176" t="s">
        <v>704</v>
      </c>
      <c r="D181" s="176" t="s">
        <v>705</v>
      </c>
      <c r="E181" s="179" t="str">
        <f>CONCATENATE(SUM('Раздел 4'!AB28:AB28),"=",0)</f>
        <v>0=0</v>
      </c>
    </row>
    <row r="182" spans="1:5" s="175" customFormat="1" ht="38.25">
      <c r="A182" s="178">
        <f>IF((SUM('Раздел 4'!AB29:AB29)=0),"","Неверно!")</f>
      </c>
      <c r="B182" s="177" t="s">
        <v>703</v>
      </c>
      <c r="C182" s="176" t="s">
        <v>704</v>
      </c>
      <c r="D182" s="176" t="s">
        <v>705</v>
      </c>
      <c r="E182" s="179" t="str">
        <f>CONCATENATE(SUM('Раздел 4'!AB29:AB29),"=",0)</f>
        <v>0=0</v>
      </c>
    </row>
    <row r="183" spans="1:5" s="175" customFormat="1" ht="38.25">
      <c r="A183" s="178">
        <f>IF((SUM('Раздел 4'!AB30:AB30)=0),"","Неверно!")</f>
      </c>
      <c r="B183" s="177" t="s">
        <v>703</v>
      </c>
      <c r="C183" s="176" t="s">
        <v>704</v>
      </c>
      <c r="D183" s="176" t="s">
        <v>705</v>
      </c>
      <c r="E183" s="179" t="str">
        <f>CONCATENATE(SUM('Раздел 4'!AB30:AB30),"=",0)</f>
        <v>0=0</v>
      </c>
    </row>
    <row r="184" spans="1:5" s="175" customFormat="1" ht="38.25">
      <c r="A184" s="178">
        <f>IF((SUM('Раздел 4'!AB31:AB31)=0),"","Неверно!")</f>
      </c>
      <c r="B184" s="177" t="s">
        <v>703</v>
      </c>
      <c r="C184" s="176" t="s">
        <v>704</v>
      </c>
      <c r="D184" s="176" t="s">
        <v>705</v>
      </c>
      <c r="E184" s="179" t="str">
        <f>CONCATENATE(SUM('Раздел 4'!AB31:AB31),"=",0)</f>
        <v>0=0</v>
      </c>
    </row>
    <row r="185" spans="1:5" s="175" customFormat="1" ht="38.25">
      <c r="A185" s="178">
        <f>IF((SUM('Раздел 4'!AB32:AB32)=0),"","Неверно!")</f>
      </c>
      <c r="B185" s="177" t="s">
        <v>703</v>
      </c>
      <c r="C185" s="176" t="s">
        <v>704</v>
      </c>
      <c r="D185" s="176" t="s">
        <v>705</v>
      </c>
      <c r="E185" s="179" t="str">
        <f>CONCATENATE(SUM('Раздел 4'!AB32:AB32),"=",0)</f>
        <v>0=0</v>
      </c>
    </row>
    <row r="186" spans="1:5" s="175" customFormat="1" ht="38.25">
      <c r="A186" s="178">
        <f>IF((SUM('Раздел 4'!AB33:AB33)=0),"","Неверно!")</f>
      </c>
      <c r="B186" s="177" t="s">
        <v>703</v>
      </c>
      <c r="C186" s="176" t="s">
        <v>704</v>
      </c>
      <c r="D186" s="176" t="s">
        <v>705</v>
      </c>
      <c r="E186" s="179" t="str">
        <f>CONCATENATE(SUM('Раздел 4'!AB33:AB33),"=",0)</f>
        <v>0=0</v>
      </c>
    </row>
    <row r="187" spans="1:5" s="175" customFormat="1" ht="38.25">
      <c r="A187" s="178">
        <f>IF((SUM('Раздел 4'!AB34:AB34)=0),"","Неверно!")</f>
      </c>
      <c r="B187" s="177" t="s">
        <v>703</v>
      </c>
      <c r="C187" s="176" t="s">
        <v>704</v>
      </c>
      <c r="D187" s="176" t="s">
        <v>705</v>
      </c>
      <c r="E187" s="179" t="str">
        <f>CONCATENATE(SUM('Раздел 4'!AB34:AB34),"=",0)</f>
        <v>0=0</v>
      </c>
    </row>
    <row r="188" spans="1:5" s="175" customFormat="1" ht="38.25">
      <c r="A188" s="178">
        <f>IF((SUM('Раздел 4'!AB35:AB35)=0),"","Неверно!")</f>
      </c>
      <c r="B188" s="177" t="s">
        <v>703</v>
      </c>
      <c r="C188" s="176" t="s">
        <v>704</v>
      </c>
      <c r="D188" s="176" t="s">
        <v>705</v>
      </c>
      <c r="E188" s="179" t="str">
        <f>CONCATENATE(SUM('Раздел 4'!AB35:AB35),"=",0)</f>
        <v>0=0</v>
      </c>
    </row>
    <row r="189" spans="1:5" s="175" customFormat="1" ht="38.25">
      <c r="A189" s="178">
        <f>IF((SUM('Раздел 4'!AB36:AB36)=0),"","Неверно!")</f>
      </c>
      <c r="B189" s="177" t="s">
        <v>703</v>
      </c>
      <c r="C189" s="176" t="s">
        <v>704</v>
      </c>
      <c r="D189" s="176" t="s">
        <v>705</v>
      </c>
      <c r="E189" s="179" t="str">
        <f>CONCATENATE(SUM('Раздел 4'!AB36:AB36),"=",0)</f>
        <v>0=0</v>
      </c>
    </row>
    <row r="190" spans="1:5" s="175" customFormat="1" ht="38.25">
      <c r="A190" s="178">
        <f>IF((SUM('Раздел 4'!AB37:AB37)=0),"","Неверно!")</f>
      </c>
      <c r="B190" s="177" t="s">
        <v>703</v>
      </c>
      <c r="C190" s="176" t="s">
        <v>704</v>
      </c>
      <c r="D190" s="176" t="s">
        <v>705</v>
      </c>
      <c r="E190" s="179" t="str">
        <f>CONCATENATE(SUM('Раздел 4'!AB37:AB37),"=",0)</f>
        <v>0=0</v>
      </c>
    </row>
    <row r="191" spans="1:5" s="175" customFormat="1" ht="38.25">
      <c r="A191" s="178">
        <f>IF((SUM('Раздел 4'!AB38:AB38)=0),"","Неверно!")</f>
      </c>
      <c r="B191" s="177" t="s">
        <v>703</v>
      </c>
      <c r="C191" s="176" t="s">
        <v>704</v>
      </c>
      <c r="D191" s="176" t="s">
        <v>705</v>
      </c>
      <c r="E191" s="179" t="str">
        <f>CONCATENATE(SUM('Раздел 4'!AB38:AB38),"=",0)</f>
        <v>0=0</v>
      </c>
    </row>
    <row r="192" spans="1:5" s="175" customFormat="1" ht="38.25">
      <c r="A192" s="178">
        <f>IF((SUM('Раздел 4'!AB39:AB39)=0),"","Неверно!")</f>
      </c>
      <c r="B192" s="177" t="s">
        <v>703</v>
      </c>
      <c r="C192" s="176" t="s">
        <v>704</v>
      </c>
      <c r="D192" s="176" t="s">
        <v>705</v>
      </c>
      <c r="E192" s="179" t="str">
        <f>CONCATENATE(SUM('Раздел 4'!AB39:AB39),"=",0)</f>
        <v>0=0</v>
      </c>
    </row>
    <row r="193" spans="1:5" s="175" customFormat="1" ht="38.25">
      <c r="A193" s="178">
        <f>IF((SUM('Раздел 4'!AB40:AB40)=0),"","Неверно!")</f>
      </c>
      <c r="B193" s="177" t="s">
        <v>703</v>
      </c>
      <c r="C193" s="176" t="s">
        <v>704</v>
      </c>
      <c r="D193" s="176" t="s">
        <v>705</v>
      </c>
      <c r="E193" s="179" t="str">
        <f>CONCATENATE(SUM('Раздел 4'!AB40:AB40),"=",0)</f>
        <v>0=0</v>
      </c>
    </row>
    <row r="194" spans="1:5" s="175" customFormat="1" ht="38.25">
      <c r="A194" s="178">
        <f>IF((SUM('Раздел 4'!AB41:AB41)=0),"","Неверно!")</f>
      </c>
      <c r="B194" s="177" t="s">
        <v>703</v>
      </c>
      <c r="C194" s="176" t="s">
        <v>704</v>
      </c>
      <c r="D194" s="176" t="s">
        <v>705</v>
      </c>
      <c r="E194" s="179" t="str">
        <f>CONCATENATE(SUM('Раздел 4'!AB41:AB41),"=",0)</f>
        <v>0=0</v>
      </c>
    </row>
    <row r="195" spans="1:5" s="175" customFormat="1" ht="38.25">
      <c r="A195" s="178">
        <f>IF((SUM('Раздел 4'!AB42:AB42)=0),"","Неверно!")</f>
      </c>
      <c r="B195" s="177" t="s">
        <v>703</v>
      </c>
      <c r="C195" s="176" t="s">
        <v>704</v>
      </c>
      <c r="D195" s="176" t="s">
        <v>705</v>
      </c>
      <c r="E195" s="179" t="str">
        <f>CONCATENATE(SUM('Раздел 4'!AB42:AB42),"=",0)</f>
        <v>0=0</v>
      </c>
    </row>
    <row r="196" spans="1:5" s="175" customFormat="1" ht="38.25">
      <c r="A196" s="178">
        <f>IF((SUM('Раздел 4'!AB43:AB43)=0),"","Неверно!")</f>
      </c>
      <c r="B196" s="177" t="s">
        <v>703</v>
      </c>
      <c r="C196" s="176" t="s">
        <v>704</v>
      </c>
      <c r="D196" s="176" t="s">
        <v>705</v>
      </c>
      <c r="E196" s="179" t="str">
        <f>CONCATENATE(SUM('Раздел 4'!AB43:AB43),"=",0)</f>
        <v>0=0</v>
      </c>
    </row>
    <row r="197" spans="1:5" s="175" customFormat="1" ht="38.25">
      <c r="A197" s="178">
        <f>IF((SUM('Раздел 4'!AB44:AB44)=0),"","Неверно!")</f>
      </c>
      <c r="B197" s="177" t="s">
        <v>703</v>
      </c>
      <c r="C197" s="176" t="s">
        <v>704</v>
      </c>
      <c r="D197" s="176" t="s">
        <v>705</v>
      </c>
      <c r="E197" s="179" t="str">
        <f>CONCATENATE(SUM('Раздел 4'!AB44:AB44),"=",0)</f>
        <v>0=0</v>
      </c>
    </row>
    <row r="198" spans="1:5" s="175" customFormat="1" ht="38.25">
      <c r="A198" s="178">
        <f>IF((SUM('Раздел 4'!AB45:AB45)=0),"","Неверно!")</f>
      </c>
      <c r="B198" s="177" t="s">
        <v>703</v>
      </c>
      <c r="C198" s="176" t="s">
        <v>704</v>
      </c>
      <c r="D198" s="176" t="s">
        <v>705</v>
      </c>
      <c r="E198" s="179" t="str">
        <f>CONCATENATE(SUM('Раздел 4'!AB45:AB45),"=",0)</f>
        <v>0=0</v>
      </c>
    </row>
    <row r="199" spans="1:5" s="175" customFormat="1" ht="38.25">
      <c r="A199" s="178">
        <f>IF((SUM('Раздел 4'!AB46:AB46)=0),"","Неверно!")</f>
      </c>
      <c r="B199" s="177" t="s">
        <v>703</v>
      </c>
      <c r="C199" s="176" t="s">
        <v>704</v>
      </c>
      <c r="D199" s="176" t="s">
        <v>705</v>
      </c>
      <c r="E199" s="179" t="str">
        <f>CONCATENATE(SUM('Раздел 4'!AB46:AB46),"=",0)</f>
        <v>0=0</v>
      </c>
    </row>
    <row r="200" spans="1:5" s="175" customFormat="1" ht="38.25">
      <c r="A200" s="178">
        <f>IF((SUM('Раздел 4'!AB47:AB47)=0),"","Неверно!")</f>
      </c>
      <c r="B200" s="177" t="s">
        <v>703</v>
      </c>
      <c r="C200" s="176" t="s">
        <v>704</v>
      </c>
      <c r="D200" s="176" t="s">
        <v>705</v>
      </c>
      <c r="E200" s="179" t="str">
        <f>CONCATENATE(SUM('Раздел 4'!AB47:AB47),"=",0)</f>
        <v>0=0</v>
      </c>
    </row>
    <row r="201" spans="1:5" s="175" customFormat="1" ht="38.25">
      <c r="A201" s="178">
        <f>IF((SUM('Раздел 4'!AB48:AB48)=0),"","Неверно!")</f>
      </c>
      <c r="B201" s="177" t="s">
        <v>703</v>
      </c>
      <c r="C201" s="176" t="s">
        <v>704</v>
      </c>
      <c r="D201" s="176" t="s">
        <v>705</v>
      </c>
      <c r="E201" s="179" t="str">
        <f>CONCATENATE(SUM('Раздел 4'!AB48:AB48),"=",0)</f>
        <v>0=0</v>
      </c>
    </row>
    <row r="202" spans="1:5" s="175" customFormat="1" ht="38.25">
      <c r="A202" s="178">
        <f>IF((SUM('Раздел 4'!AB49:AB49)=0),"","Неверно!")</f>
      </c>
      <c r="B202" s="177" t="s">
        <v>703</v>
      </c>
      <c r="C202" s="176" t="s">
        <v>704</v>
      </c>
      <c r="D202" s="176" t="s">
        <v>705</v>
      </c>
      <c r="E202" s="179" t="str">
        <f>CONCATENATE(SUM('Раздел 4'!AB49:AB49),"=",0)</f>
        <v>0=0</v>
      </c>
    </row>
    <row r="203" spans="1:5" s="175" customFormat="1" ht="38.25">
      <c r="A203" s="178">
        <f>IF((SUM('Раздел 4'!AB50:AB50)=0),"","Неверно!")</f>
      </c>
      <c r="B203" s="177" t="s">
        <v>703</v>
      </c>
      <c r="C203" s="176" t="s">
        <v>704</v>
      </c>
      <c r="D203" s="176" t="s">
        <v>705</v>
      </c>
      <c r="E203" s="179" t="str">
        <f>CONCATENATE(SUM('Раздел 4'!AB50:AB50),"=",0)</f>
        <v>0=0</v>
      </c>
    </row>
    <row r="204" spans="1:5" s="175" customFormat="1" ht="38.25">
      <c r="A204" s="178">
        <f>IF((SUM('Раздел 4'!AB51:AB51)=0),"","Неверно!")</f>
      </c>
      <c r="B204" s="177" t="s">
        <v>703</v>
      </c>
      <c r="C204" s="176" t="s">
        <v>704</v>
      </c>
      <c r="D204" s="176" t="s">
        <v>705</v>
      </c>
      <c r="E204" s="179" t="str">
        <f>CONCATENATE(SUM('Раздел 4'!AB51:AB51),"=",0)</f>
        <v>0=0</v>
      </c>
    </row>
    <row r="205" spans="1:5" s="175" customFormat="1" ht="38.25">
      <c r="A205" s="178">
        <f>IF((SUM('Раздел 4'!AB52:AB52)=0),"","Неверно!")</f>
      </c>
      <c r="B205" s="177" t="s">
        <v>703</v>
      </c>
      <c r="C205" s="176" t="s">
        <v>704</v>
      </c>
      <c r="D205" s="176" t="s">
        <v>705</v>
      </c>
      <c r="E205" s="179" t="str">
        <f>CONCATENATE(SUM('Раздел 4'!AB52:AB52),"=",0)</f>
        <v>0=0</v>
      </c>
    </row>
    <row r="206" spans="1:5" s="175" customFormat="1" ht="38.25">
      <c r="A206" s="178">
        <f>IF((SUM('Раздел 4'!AB53:AB53)=0),"","Неверно!")</f>
      </c>
      <c r="B206" s="177" t="s">
        <v>703</v>
      </c>
      <c r="C206" s="176" t="s">
        <v>704</v>
      </c>
      <c r="D206" s="176" t="s">
        <v>705</v>
      </c>
      <c r="E206" s="179" t="str">
        <f>CONCATENATE(SUM('Раздел 4'!AB53:AB53),"=",0)</f>
        <v>0=0</v>
      </c>
    </row>
    <row r="207" spans="1:5" s="175" customFormat="1" ht="38.25">
      <c r="A207" s="178">
        <f>IF((SUM('Раздел 4'!AB54:AB54)=0),"","Неверно!")</f>
      </c>
      <c r="B207" s="177" t="s">
        <v>703</v>
      </c>
      <c r="C207" s="176" t="s">
        <v>704</v>
      </c>
      <c r="D207" s="176" t="s">
        <v>705</v>
      </c>
      <c r="E207" s="179" t="str">
        <f>CONCATENATE(SUM('Раздел 4'!AB54:AB54),"=",0)</f>
        <v>0=0</v>
      </c>
    </row>
    <row r="208" spans="1:5" s="175" customFormat="1" ht="38.25">
      <c r="A208" s="178">
        <f>IF((SUM('Раздел 4'!AB55:AB55)=0),"","Неверно!")</f>
      </c>
      <c r="B208" s="177" t="s">
        <v>703</v>
      </c>
      <c r="C208" s="176" t="s">
        <v>704</v>
      </c>
      <c r="D208" s="176" t="s">
        <v>705</v>
      </c>
      <c r="E208" s="179" t="str">
        <f>CONCATENATE(SUM('Раздел 4'!AB55:AB55),"=",0)</f>
        <v>0=0</v>
      </c>
    </row>
    <row r="209" spans="1:5" s="175" customFormat="1" ht="38.25">
      <c r="A209" s="178">
        <f>IF((SUM('Раздел 4'!AB56:AB56)=0),"","Неверно!")</f>
      </c>
      <c r="B209" s="177" t="s">
        <v>703</v>
      </c>
      <c r="C209" s="176" t="s">
        <v>704</v>
      </c>
      <c r="D209" s="176" t="s">
        <v>705</v>
      </c>
      <c r="E209" s="179" t="str">
        <f>CONCATENATE(SUM('Раздел 4'!AB56:AB56),"=",0)</f>
        <v>0=0</v>
      </c>
    </row>
    <row r="210" spans="1:5" s="175" customFormat="1" ht="38.25">
      <c r="A210" s="178">
        <f>IF((SUM('Раздел 4'!AB57:AB57)=0),"","Неверно!")</f>
      </c>
      <c r="B210" s="177" t="s">
        <v>703</v>
      </c>
      <c r="C210" s="176" t="s">
        <v>704</v>
      </c>
      <c r="D210" s="176" t="s">
        <v>705</v>
      </c>
      <c r="E210" s="179" t="str">
        <f>CONCATENATE(SUM('Раздел 4'!AB57:AB57),"=",0)</f>
        <v>0=0</v>
      </c>
    </row>
    <row r="211" spans="1:5" s="175" customFormat="1" ht="38.25">
      <c r="A211" s="178">
        <f>IF((SUM('Раздел 4'!AB58:AB58)=0),"","Неверно!")</f>
      </c>
      <c r="B211" s="177" t="s">
        <v>703</v>
      </c>
      <c r="C211" s="176" t="s">
        <v>704</v>
      </c>
      <c r="D211" s="176" t="s">
        <v>705</v>
      </c>
      <c r="E211" s="179" t="str">
        <f>CONCATENATE(SUM('Раздел 4'!AB58:AB58),"=",0)</f>
        <v>0=0</v>
      </c>
    </row>
    <row r="212" spans="1:5" s="175" customFormat="1" ht="38.25">
      <c r="A212" s="178">
        <f>IF((SUM('Раздел 4'!AB59:AB59)=0),"","Неверно!")</f>
      </c>
      <c r="B212" s="177" t="s">
        <v>703</v>
      </c>
      <c r="C212" s="176" t="s">
        <v>704</v>
      </c>
      <c r="D212" s="176" t="s">
        <v>705</v>
      </c>
      <c r="E212" s="179" t="str">
        <f>CONCATENATE(SUM('Раздел 4'!AB59:AB59),"=",0)</f>
        <v>0=0</v>
      </c>
    </row>
    <row r="213" spans="1:5" s="175" customFormat="1" ht="38.25">
      <c r="A213" s="178">
        <f>IF((SUM('Раздел 4'!AB60:AB60)=0),"","Неверно!")</f>
      </c>
      <c r="B213" s="177" t="s">
        <v>703</v>
      </c>
      <c r="C213" s="176" t="s">
        <v>704</v>
      </c>
      <c r="D213" s="176" t="s">
        <v>705</v>
      </c>
      <c r="E213" s="179" t="str">
        <f>CONCATENATE(SUM('Раздел 4'!AB60:AB60),"=",0)</f>
        <v>0=0</v>
      </c>
    </row>
    <row r="214" spans="1:5" s="175" customFormat="1" ht="38.25">
      <c r="A214" s="178">
        <f>IF((SUM('Раздел 4'!AB9:AB9)=0),"","Неверно!")</f>
      </c>
      <c r="B214" s="177" t="s">
        <v>703</v>
      </c>
      <c r="C214" s="176" t="s">
        <v>704</v>
      </c>
      <c r="D214" s="176" t="s">
        <v>705</v>
      </c>
      <c r="E214" s="179" t="str">
        <f>CONCATENATE(SUM('Раздел 4'!AB9:AB9),"=",0)</f>
        <v>0=0</v>
      </c>
    </row>
    <row r="215" spans="1:5" s="175" customFormat="1" ht="38.25">
      <c r="A215" s="178">
        <f>IF((SUM('Раздел 4'!AC10:AC10)=0),"","Неверно!")</f>
      </c>
      <c r="B215" s="177" t="s">
        <v>703</v>
      </c>
      <c r="C215" s="176" t="s">
        <v>704</v>
      </c>
      <c r="D215" s="176" t="s">
        <v>705</v>
      </c>
      <c r="E215" s="179" t="str">
        <f>CONCATENATE(SUM('Раздел 4'!AC10:AC10),"=",0)</f>
        <v>0=0</v>
      </c>
    </row>
    <row r="216" spans="1:5" s="175" customFormat="1" ht="38.25">
      <c r="A216" s="178">
        <f>IF((SUM('Раздел 4'!AC11:AC11)=0),"","Неверно!")</f>
      </c>
      <c r="B216" s="177" t="s">
        <v>703</v>
      </c>
      <c r="C216" s="176" t="s">
        <v>704</v>
      </c>
      <c r="D216" s="176" t="s">
        <v>705</v>
      </c>
      <c r="E216" s="179" t="str">
        <f>CONCATENATE(SUM('Раздел 4'!AC11:AC11),"=",0)</f>
        <v>0=0</v>
      </c>
    </row>
    <row r="217" spans="1:5" s="175" customFormat="1" ht="38.25">
      <c r="A217" s="178">
        <f>IF((SUM('Раздел 4'!AC12:AC12)=0),"","Неверно!")</f>
      </c>
      <c r="B217" s="177" t="s">
        <v>703</v>
      </c>
      <c r="C217" s="176" t="s">
        <v>704</v>
      </c>
      <c r="D217" s="176" t="s">
        <v>705</v>
      </c>
      <c r="E217" s="179" t="str">
        <f>CONCATENATE(SUM('Раздел 4'!AC12:AC12),"=",0)</f>
        <v>0=0</v>
      </c>
    </row>
    <row r="218" spans="1:5" s="175" customFormat="1" ht="38.25">
      <c r="A218" s="178">
        <f>IF((SUM('Раздел 4'!AC13:AC13)=0),"","Неверно!")</f>
      </c>
      <c r="B218" s="177" t="s">
        <v>703</v>
      </c>
      <c r="C218" s="176" t="s">
        <v>704</v>
      </c>
      <c r="D218" s="176" t="s">
        <v>705</v>
      </c>
      <c r="E218" s="179" t="str">
        <f>CONCATENATE(SUM('Раздел 4'!AC13:AC13),"=",0)</f>
        <v>0=0</v>
      </c>
    </row>
    <row r="219" spans="1:5" s="175" customFormat="1" ht="38.25">
      <c r="A219" s="178">
        <f>IF((SUM('Раздел 4'!AC14:AC14)=0),"","Неверно!")</f>
      </c>
      <c r="B219" s="177" t="s">
        <v>703</v>
      </c>
      <c r="C219" s="176" t="s">
        <v>704</v>
      </c>
      <c r="D219" s="176" t="s">
        <v>705</v>
      </c>
      <c r="E219" s="179" t="str">
        <f>CONCATENATE(SUM('Раздел 4'!AC14:AC14),"=",0)</f>
        <v>0=0</v>
      </c>
    </row>
    <row r="220" spans="1:5" s="175" customFormat="1" ht="38.25">
      <c r="A220" s="178">
        <f>IF((SUM('Раздел 4'!AC15:AC15)=0),"","Неверно!")</f>
      </c>
      <c r="B220" s="177" t="s">
        <v>703</v>
      </c>
      <c r="C220" s="176" t="s">
        <v>704</v>
      </c>
      <c r="D220" s="176" t="s">
        <v>705</v>
      </c>
      <c r="E220" s="179" t="str">
        <f>CONCATENATE(SUM('Раздел 4'!AC15:AC15),"=",0)</f>
        <v>0=0</v>
      </c>
    </row>
    <row r="221" spans="1:5" s="175" customFormat="1" ht="38.25">
      <c r="A221" s="178">
        <f>IF((SUM('Раздел 4'!AC16:AC16)=0),"","Неверно!")</f>
      </c>
      <c r="B221" s="177" t="s">
        <v>703</v>
      </c>
      <c r="C221" s="176" t="s">
        <v>704</v>
      </c>
      <c r="D221" s="176" t="s">
        <v>705</v>
      </c>
      <c r="E221" s="179" t="str">
        <f>CONCATENATE(SUM('Раздел 4'!AC16:AC16),"=",0)</f>
        <v>0=0</v>
      </c>
    </row>
    <row r="222" spans="1:5" s="175" customFormat="1" ht="38.25">
      <c r="A222" s="178">
        <f>IF((SUM('Раздел 4'!AC17:AC17)=0),"","Неверно!")</f>
      </c>
      <c r="B222" s="177" t="s">
        <v>703</v>
      </c>
      <c r="C222" s="176" t="s">
        <v>704</v>
      </c>
      <c r="D222" s="176" t="s">
        <v>705</v>
      </c>
      <c r="E222" s="179" t="str">
        <f>CONCATENATE(SUM('Раздел 4'!AC17:AC17),"=",0)</f>
        <v>0=0</v>
      </c>
    </row>
    <row r="223" spans="1:5" s="175" customFormat="1" ht="38.25">
      <c r="A223" s="178">
        <f>IF((SUM('Раздел 4'!AC18:AC18)=0),"","Неверно!")</f>
      </c>
      <c r="B223" s="177" t="s">
        <v>703</v>
      </c>
      <c r="C223" s="176" t="s">
        <v>704</v>
      </c>
      <c r="D223" s="176" t="s">
        <v>705</v>
      </c>
      <c r="E223" s="179" t="str">
        <f>CONCATENATE(SUM('Раздел 4'!AC18:AC18),"=",0)</f>
        <v>0=0</v>
      </c>
    </row>
    <row r="224" spans="1:5" s="175" customFormat="1" ht="38.25">
      <c r="A224" s="178">
        <f>IF((SUM('Раздел 4'!AC19:AC19)=0),"","Неверно!")</f>
      </c>
      <c r="B224" s="177" t="s">
        <v>703</v>
      </c>
      <c r="C224" s="176" t="s">
        <v>704</v>
      </c>
      <c r="D224" s="176" t="s">
        <v>705</v>
      </c>
      <c r="E224" s="179" t="str">
        <f>CONCATENATE(SUM('Раздел 4'!AC19:AC19),"=",0)</f>
        <v>0=0</v>
      </c>
    </row>
    <row r="225" spans="1:5" s="175" customFormat="1" ht="38.25">
      <c r="A225" s="178">
        <f>IF((SUM('Раздел 4'!AC20:AC20)=0),"","Неверно!")</f>
      </c>
      <c r="B225" s="177" t="s">
        <v>703</v>
      </c>
      <c r="C225" s="176" t="s">
        <v>704</v>
      </c>
      <c r="D225" s="176" t="s">
        <v>705</v>
      </c>
      <c r="E225" s="179" t="str">
        <f>CONCATENATE(SUM('Раздел 4'!AC20:AC20),"=",0)</f>
        <v>0=0</v>
      </c>
    </row>
    <row r="226" spans="1:5" s="175" customFormat="1" ht="38.25">
      <c r="A226" s="178">
        <f>IF((SUM('Раздел 4'!AC21:AC21)=0),"","Неверно!")</f>
      </c>
      <c r="B226" s="177" t="s">
        <v>703</v>
      </c>
      <c r="C226" s="176" t="s">
        <v>704</v>
      </c>
      <c r="D226" s="176" t="s">
        <v>705</v>
      </c>
      <c r="E226" s="179" t="str">
        <f>CONCATENATE(SUM('Раздел 4'!AC21:AC21),"=",0)</f>
        <v>0=0</v>
      </c>
    </row>
    <row r="227" spans="1:5" s="175" customFormat="1" ht="38.25">
      <c r="A227" s="178">
        <f>IF((SUM('Раздел 4'!AC22:AC22)=0),"","Неверно!")</f>
      </c>
      <c r="B227" s="177" t="s">
        <v>703</v>
      </c>
      <c r="C227" s="176" t="s">
        <v>704</v>
      </c>
      <c r="D227" s="176" t="s">
        <v>705</v>
      </c>
      <c r="E227" s="179" t="str">
        <f>CONCATENATE(SUM('Раздел 4'!AC22:AC22),"=",0)</f>
        <v>0=0</v>
      </c>
    </row>
    <row r="228" spans="1:5" s="175" customFormat="1" ht="38.25">
      <c r="A228" s="178">
        <f>IF((SUM('Раздел 4'!AC23:AC23)=0),"","Неверно!")</f>
      </c>
      <c r="B228" s="177" t="s">
        <v>703</v>
      </c>
      <c r="C228" s="176" t="s">
        <v>704</v>
      </c>
      <c r="D228" s="176" t="s">
        <v>705</v>
      </c>
      <c r="E228" s="179" t="str">
        <f>CONCATENATE(SUM('Раздел 4'!AC23:AC23),"=",0)</f>
        <v>0=0</v>
      </c>
    </row>
    <row r="229" spans="1:5" s="175" customFormat="1" ht="38.25">
      <c r="A229" s="178">
        <f>IF((SUM('Раздел 4'!AC24:AC24)=0),"","Неверно!")</f>
      </c>
      <c r="B229" s="177" t="s">
        <v>703</v>
      </c>
      <c r="C229" s="176" t="s">
        <v>704</v>
      </c>
      <c r="D229" s="176" t="s">
        <v>705</v>
      </c>
      <c r="E229" s="179" t="str">
        <f>CONCATENATE(SUM('Раздел 4'!AC24:AC24),"=",0)</f>
        <v>0=0</v>
      </c>
    </row>
    <row r="230" spans="1:5" s="175" customFormat="1" ht="38.25">
      <c r="A230" s="178">
        <f>IF((SUM('Раздел 4'!AC25:AC25)=0),"","Неверно!")</f>
      </c>
      <c r="B230" s="177" t="s">
        <v>703</v>
      </c>
      <c r="C230" s="176" t="s">
        <v>704</v>
      </c>
      <c r="D230" s="176" t="s">
        <v>705</v>
      </c>
      <c r="E230" s="179" t="str">
        <f>CONCATENATE(SUM('Раздел 4'!AC25:AC25),"=",0)</f>
        <v>0=0</v>
      </c>
    </row>
    <row r="231" spans="1:5" s="175" customFormat="1" ht="38.25">
      <c r="A231" s="178">
        <f>IF((SUM('Раздел 4'!AC26:AC26)=0),"","Неверно!")</f>
      </c>
      <c r="B231" s="177" t="s">
        <v>703</v>
      </c>
      <c r="C231" s="176" t="s">
        <v>704</v>
      </c>
      <c r="D231" s="176" t="s">
        <v>705</v>
      </c>
      <c r="E231" s="179" t="str">
        <f>CONCATENATE(SUM('Раздел 4'!AC26:AC26),"=",0)</f>
        <v>0=0</v>
      </c>
    </row>
    <row r="232" spans="1:5" s="175" customFormat="1" ht="38.25">
      <c r="A232" s="178">
        <f>IF((SUM('Раздел 4'!AC27:AC27)=0),"","Неверно!")</f>
      </c>
      <c r="B232" s="177" t="s">
        <v>703</v>
      </c>
      <c r="C232" s="176" t="s">
        <v>704</v>
      </c>
      <c r="D232" s="176" t="s">
        <v>705</v>
      </c>
      <c r="E232" s="179" t="str">
        <f>CONCATENATE(SUM('Раздел 4'!AC27:AC27),"=",0)</f>
        <v>0=0</v>
      </c>
    </row>
    <row r="233" spans="1:5" s="175" customFormat="1" ht="38.25">
      <c r="A233" s="178">
        <f>IF((SUM('Раздел 4'!AC28:AC28)=0),"","Неверно!")</f>
      </c>
      <c r="B233" s="177" t="s">
        <v>703</v>
      </c>
      <c r="C233" s="176" t="s">
        <v>704</v>
      </c>
      <c r="D233" s="176" t="s">
        <v>705</v>
      </c>
      <c r="E233" s="179" t="str">
        <f>CONCATENATE(SUM('Раздел 4'!AC28:AC28),"=",0)</f>
        <v>0=0</v>
      </c>
    </row>
    <row r="234" spans="1:5" s="175" customFormat="1" ht="38.25">
      <c r="A234" s="178">
        <f>IF((SUM('Раздел 4'!AC29:AC29)=0),"","Неверно!")</f>
      </c>
      <c r="B234" s="177" t="s">
        <v>703</v>
      </c>
      <c r="C234" s="176" t="s">
        <v>704</v>
      </c>
      <c r="D234" s="176" t="s">
        <v>705</v>
      </c>
      <c r="E234" s="179" t="str">
        <f>CONCATENATE(SUM('Раздел 4'!AC29:AC29),"=",0)</f>
        <v>0=0</v>
      </c>
    </row>
    <row r="235" spans="1:5" s="175" customFormat="1" ht="38.25">
      <c r="A235" s="178">
        <f>IF((SUM('Раздел 4'!AC30:AC30)=0),"","Неверно!")</f>
      </c>
      <c r="B235" s="177" t="s">
        <v>703</v>
      </c>
      <c r="C235" s="176" t="s">
        <v>704</v>
      </c>
      <c r="D235" s="176" t="s">
        <v>705</v>
      </c>
      <c r="E235" s="179" t="str">
        <f>CONCATENATE(SUM('Раздел 4'!AC30:AC30),"=",0)</f>
        <v>0=0</v>
      </c>
    </row>
    <row r="236" spans="1:5" s="175" customFormat="1" ht="38.25">
      <c r="A236" s="178">
        <f>IF((SUM('Раздел 4'!AC31:AC31)=0),"","Неверно!")</f>
      </c>
      <c r="B236" s="177" t="s">
        <v>703</v>
      </c>
      <c r="C236" s="176" t="s">
        <v>704</v>
      </c>
      <c r="D236" s="176" t="s">
        <v>705</v>
      </c>
      <c r="E236" s="179" t="str">
        <f>CONCATENATE(SUM('Раздел 4'!AC31:AC31),"=",0)</f>
        <v>0=0</v>
      </c>
    </row>
    <row r="237" spans="1:5" s="175" customFormat="1" ht="38.25">
      <c r="A237" s="178">
        <f>IF((SUM('Раздел 4'!AC32:AC32)=0),"","Неверно!")</f>
      </c>
      <c r="B237" s="177" t="s">
        <v>703</v>
      </c>
      <c r="C237" s="176" t="s">
        <v>704</v>
      </c>
      <c r="D237" s="176" t="s">
        <v>705</v>
      </c>
      <c r="E237" s="179" t="str">
        <f>CONCATENATE(SUM('Раздел 4'!AC32:AC32),"=",0)</f>
        <v>0=0</v>
      </c>
    </row>
    <row r="238" spans="1:5" s="175" customFormat="1" ht="38.25">
      <c r="A238" s="178">
        <f>IF((SUM('Раздел 4'!AC33:AC33)=0),"","Неверно!")</f>
      </c>
      <c r="B238" s="177" t="s">
        <v>703</v>
      </c>
      <c r="C238" s="176" t="s">
        <v>704</v>
      </c>
      <c r="D238" s="176" t="s">
        <v>705</v>
      </c>
      <c r="E238" s="179" t="str">
        <f>CONCATENATE(SUM('Раздел 4'!AC33:AC33),"=",0)</f>
        <v>0=0</v>
      </c>
    </row>
    <row r="239" spans="1:5" s="175" customFormat="1" ht="38.25">
      <c r="A239" s="178">
        <f>IF((SUM('Раздел 4'!AC34:AC34)=0),"","Неверно!")</f>
      </c>
      <c r="B239" s="177" t="s">
        <v>703</v>
      </c>
      <c r="C239" s="176" t="s">
        <v>704</v>
      </c>
      <c r="D239" s="176" t="s">
        <v>705</v>
      </c>
      <c r="E239" s="179" t="str">
        <f>CONCATENATE(SUM('Раздел 4'!AC34:AC34),"=",0)</f>
        <v>0=0</v>
      </c>
    </row>
    <row r="240" spans="1:5" s="175" customFormat="1" ht="38.25">
      <c r="A240" s="178">
        <f>IF((SUM('Раздел 4'!AC35:AC35)=0),"","Неверно!")</f>
      </c>
      <c r="B240" s="177" t="s">
        <v>703</v>
      </c>
      <c r="C240" s="176" t="s">
        <v>704</v>
      </c>
      <c r="D240" s="176" t="s">
        <v>705</v>
      </c>
      <c r="E240" s="179" t="str">
        <f>CONCATENATE(SUM('Раздел 4'!AC35:AC35),"=",0)</f>
        <v>0=0</v>
      </c>
    </row>
    <row r="241" spans="1:5" s="175" customFormat="1" ht="38.25">
      <c r="A241" s="178">
        <f>IF((SUM('Раздел 4'!AC36:AC36)=0),"","Неверно!")</f>
      </c>
      <c r="B241" s="177" t="s">
        <v>703</v>
      </c>
      <c r="C241" s="176" t="s">
        <v>704</v>
      </c>
      <c r="D241" s="176" t="s">
        <v>705</v>
      </c>
      <c r="E241" s="179" t="str">
        <f>CONCATENATE(SUM('Раздел 4'!AC36:AC36),"=",0)</f>
        <v>0=0</v>
      </c>
    </row>
    <row r="242" spans="1:5" s="175" customFormat="1" ht="38.25">
      <c r="A242" s="178">
        <f>IF((SUM('Раздел 4'!AC37:AC37)=0),"","Неверно!")</f>
      </c>
      <c r="B242" s="177" t="s">
        <v>703</v>
      </c>
      <c r="C242" s="176" t="s">
        <v>704</v>
      </c>
      <c r="D242" s="176" t="s">
        <v>705</v>
      </c>
      <c r="E242" s="179" t="str">
        <f>CONCATENATE(SUM('Раздел 4'!AC37:AC37),"=",0)</f>
        <v>0=0</v>
      </c>
    </row>
    <row r="243" spans="1:5" s="175" customFormat="1" ht="38.25">
      <c r="A243" s="178">
        <f>IF((SUM('Раздел 4'!AC38:AC38)=0),"","Неверно!")</f>
      </c>
      <c r="B243" s="177" t="s">
        <v>703</v>
      </c>
      <c r="C243" s="176" t="s">
        <v>704</v>
      </c>
      <c r="D243" s="176" t="s">
        <v>705</v>
      </c>
      <c r="E243" s="179" t="str">
        <f>CONCATENATE(SUM('Раздел 4'!AC38:AC38),"=",0)</f>
        <v>0=0</v>
      </c>
    </row>
    <row r="244" spans="1:5" s="175" customFormat="1" ht="38.25">
      <c r="A244" s="178">
        <f>IF((SUM('Раздел 4'!AC39:AC39)=0),"","Неверно!")</f>
      </c>
      <c r="B244" s="177" t="s">
        <v>703</v>
      </c>
      <c r="C244" s="176" t="s">
        <v>704</v>
      </c>
      <c r="D244" s="176" t="s">
        <v>705</v>
      </c>
      <c r="E244" s="179" t="str">
        <f>CONCATENATE(SUM('Раздел 4'!AC39:AC39),"=",0)</f>
        <v>0=0</v>
      </c>
    </row>
    <row r="245" spans="1:5" s="175" customFormat="1" ht="38.25">
      <c r="A245" s="178">
        <f>IF((SUM('Раздел 4'!AC40:AC40)=0),"","Неверно!")</f>
      </c>
      <c r="B245" s="177" t="s">
        <v>703</v>
      </c>
      <c r="C245" s="176" t="s">
        <v>704</v>
      </c>
      <c r="D245" s="176" t="s">
        <v>705</v>
      </c>
      <c r="E245" s="179" t="str">
        <f>CONCATENATE(SUM('Раздел 4'!AC40:AC40),"=",0)</f>
        <v>0=0</v>
      </c>
    </row>
    <row r="246" spans="1:5" s="175" customFormat="1" ht="38.25">
      <c r="A246" s="178">
        <f>IF((SUM('Раздел 4'!AC41:AC41)=0),"","Неверно!")</f>
      </c>
      <c r="B246" s="177" t="s">
        <v>703</v>
      </c>
      <c r="C246" s="176" t="s">
        <v>704</v>
      </c>
      <c r="D246" s="176" t="s">
        <v>705</v>
      </c>
      <c r="E246" s="179" t="str">
        <f>CONCATENATE(SUM('Раздел 4'!AC41:AC41),"=",0)</f>
        <v>0=0</v>
      </c>
    </row>
    <row r="247" spans="1:5" s="175" customFormat="1" ht="38.25">
      <c r="A247" s="178">
        <f>IF((SUM('Раздел 4'!AC42:AC42)=0),"","Неверно!")</f>
      </c>
      <c r="B247" s="177" t="s">
        <v>703</v>
      </c>
      <c r="C247" s="176" t="s">
        <v>704</v>
      </c>
      <c r="D247" s="176" t="s">
        <v>705</v>
      </c>
      <c r="E247" s="179" t="str">
        <f>CONCATENATE(SUM('Раздел 4'!AC42:AC42),"=",0)</f>
        <v>0=0</v>
      </c>
    </row>
    <row r="248" spans="1:5" s="175" customFormat="1" ht="38.25">
      <c r="A248" s="178">
        <f>IF((SUM('Раздел 4'!AC43:AC43)=0),"","Неверно!")</f>
      </c>
      <c r="B248" s="177" t="s">
        <v>703</v>
      </c>
      <c r="C248" s="176" t="s">
        <v>704</v>
      </c>
      <c r="D248" s="176" t="s">
        <v>705</v>
      </c>
      <c r="E248" s="179" t="str">
        <f>CONCATENATE(SUM('Раздел 4'!AC43:AC43),"=",0)</f>
        <v>0=0</v>
      </c>
    </row>
    <row r="249" spans="1:5" s="175" customFormat="1" ht="38.25">
      <c r="A249" s="178">
        <f>IF((SUM('Раздел 4'!AC44:AC44)=0),"","Неверно!")</f>
      </c>
      <c r="B249" s="177" t="s">
        <v>703</v>
      </c>
      <c r="C249" s="176" t="s">
        <v>704</v>
      </c>
      <c r="D249" s="176" t="s">
        <v>705</v>
      </c>
      <c r="E249" s="179" t="str">
        <f>CONCATENATE(SUM('Раздел 4'!AC44:AC44),"=",0)</f>
        <v>0=0</v>
      </c>
    </row>
    <row r="250" spans="1:5" s="175" customFormat="1" ht="38.25">
      <c r="A250" s="178">
        <f>IF((SUM('Раздел 4'!AC45:AC45)=0),"","Неверно!")</f>
      </c>
      <c r="B250" s="177" t="s">
        <v>703</v>
      </c>
      <c r="C250" s="176" t="s">
        <v>704</v>
      </c>
      <c r="D250" s="176" t="s">
        <v>705</v>
      </c>
      <c r="E250" s="179" t="str">
        <f>CONCATENATE(SUM('Раздел 4'!AC45:AC45),"=",0)</f>
        <v>0=0</v>
      </c>
    </row>
    <row r="251" spans="1:5" s="175" customFormat="1" ht="38.25">
      <c r="A251" s="178">
        <f>IF((SUM('Раздел 4'!AC46:AC46)=0),"","Неверно!")</f>
      </c>
      <c r="B251" s="177" t="s">
        <v>703</v>
      </c>
      <c r="C251" s="176" t="s">
        <v>704</v>
      </c>
      <c r="D251" s="176" t="s">
        <v>705</v>
      </c>
      <c r="E251" s="179" t="str">
        <f>CONCATENATE(SUM('Раздел 4'!AC46:AC46),"=",0)</f>
        <v>0=0</v>
      </c>
    </row>
    <row r="252" spans="1:5" s="175" customFormat="1" ht="38.25">
      <c r="A252" s="178">
        <f>IF((SUM('Раздел 4'!AC47:AC47)=0),"","Неверно!")</f>
      </c>
      <c r="B252" s="177" t="s">
        <v>703</v>
      </c>
      <c r="C252" s="176" t="s">
        <v>704</v>
      </c>
      <c r="D252" s="176" t="s">
        <v>705</v>
      </c>
      <c r="E252" s="179" t="str">
        <f>CONCATENATE(SUM('Раздел 4'!AC47:AC47),"=",0)</f>
        <v>0=0</v>
      </c>
    </row>
    <row r="253" spans="1:5" s="175" customFormat="1" ht="38.25">
      <c r="A253" s="178">
        <f>IF((SUM('Раздел 4'!AC48:AC48)=0),"","Неверно!")</f>
      </c>
      <c r="B253" s="177" t="s">
        <v>703</v>
      </c>
      <c r="C253" s="176" t="s">
        <v>704</v>
      </c>
      <c r="D253" s="176" t="s">
        <v>705</v>
      </c>
      <c r="E253" s="179" t="str">
        <f>CONCATENATE(SUM('Раздел 4'!AC48:AC48),"=",0)</f>
        <v>0=0</v>
      </c>
    </row>
    <row r="254" spans="1:5" s="175" customFormat="1" ht="38.25">
      <c r="A254" s="178">
        <f>IF((SUM('Раздел 4'!AC49:AC49)=0),"","Неверно!")</f>
      </c>
      <c r="B254" s="177" t="s">
        <v>703</v>
      </c>
      <c r="C254" s="176" t="s">
        <v>704</v>
      </c>
      <c r="D254" s="176" t="s">
        <v>705</v>
      </c>
      <c r="E254" s="179" t="str">
        <f>CONCATENATE(SUM('Раздел 4'!AC49:AC49),"=",0)</f>
        <v>0=0</v>
      </c>
    </row>
    <row r="255" spans="1:5" s="175" customFormat="1" ht="38.25">
      <c r="A255" s="178">
        <f>IF((SUM('Раздел 4'!AC50:AC50)=0),"","Неверно!")</f>
      </c>
      <c r="B255" s="177" t="s">
        <v>703</v>
      </c>
      <c r="C255" s="176" t="s">
        <v>704</v>
      </c>
      <c r="D255" s="176" t="s">
        <v>705</v>
      </c>
      <c r="E255" s="179" t="str">
        <f>CONCATENATE(SUM('Раздел 4'!AC50:AC50),"=",0)</f>
        <v>0=0</v>
      </c>
    </row>
    <row r="256" spans="1:5" s="175" customFormat="1" ht="38.25">
      <c r="A256" s="178">
        <f>IF((SUM('Раздел 4'!AC51:AC51)=0),"","Неверно!")</f>
      </c>
      <c r="B256" s="177" t="s">
        <v>703</v>
      </c>
      <c r="C256" s="176" t="s">
        <v>704</v>
      </c>
      <c r="D256" s="176" t="s">
        <v>705</v>
      </c>
      <c r="E256" s="179" t="str">
        <f>CONCATENATE(SUM('Раздел 4'!AC51:AC51),"=",0)</f>
        <v>0=0</v>
      </c>
    </row>
    <row r="257" spans="1:5" s="175" customFormat="1" ht="38.25">
      <c r="A257" s="178">
        <f>IF((SUM('Раздел 4'!AC52:AC52)=0),"","Неверно!")</f>
      </c>
      <c r="B257" s="177" t="s">
        <v>703</v>
      </c>
      <c r="C257" s="176" t="s">
        <v>704</v>
      </c>
      <c r="D257" s="176" t="s">
        <v>705</v>
      </c>
      <c r="E257" s="179" t="str">
        <f>CONCATENATE(SUM('Раздел 4'!AC52:AC52),"=",0)</f>
        <v>0=0</v>
      </c>
    </row>
    <row r="258" spans="1:5" s="175" customFormat="1" ht="38.25">
      <c r="A258" s="178">
        <f>IF((SUM('Раздел 4'!AC53:AC53)=0),"","Неверно!")</f>
      </c>
      <c r="B258" s="177" t="s">
        <v>703</v>
      </c>
      <c r="C258" s="176" t="s">
        <v>704</v>
      </c>
      <c r="D258" s="176" t="s">
        <v>705</v>
      </c>
      <c r="E258" s="179" t="str">
        <f>CONCATENATE(SUM('Раздел 4'!AC53:AC53),"=",0)</f>
        <v>0=0</v>
      </c>
    </row>
    <row r="259" spans="1:5" s="175" customFormat="1" ht="38.25">
      <c r="A259" s="178">
        <f>IF((SUM('Раздел 4'!AC54:AC54)=0),"","Неверно!")</f>
      </c>
      <c r="B259" s="177" t="s">
        <v>703</v>
      </c>
      <c r="C259" s="176" t="s">
        <v>704</v>
      </c>
      <c r="D259" s="176" t="s">
        <v>705</v>
      </c>
      <c r="E259" s="179" t="str">
        <f>CONCATENATE(SUM('Раздел 4'!AC54:AC54),"=",0)</f>
        <v>0=0</v>
      </c>
    </row>
    <row r="260" spans="1:5" s="175" customFormat="1" ht="38.25">
      <c r="A260" s="178">
        <f>IF((SUM('Раздел 4'!AC55:AC55)=0),"","Неверно!")</f>
      </c>
      <c r="B260" s="177" t="s">
        <v>703</v>
      </c>
      <c r="C260" s="176" t="s">
        <v>704</v>
      </c>
      <c r="D260" s="176" t="s">
        <v>705</v>
      </c>
      <c r="E260" s="179" t="str">
        <f>CONCATENATE(SUM('Раздел 4'!AC55:AC55),"=",0)</f>
        <v>0=0</v>
      </c>
    </row>
    <row r="261" spans="1:5" s="175" customFormat="1" ht="38.25">
      <c r="A261" s="178">
        <f>IF((SUM('Раздел 4'!AC56:AC56)=0),"","Неверно!")</f>
      </c>
      <c r="B261" s="177" t="s">
        <v>703</v>
      </c>
      <c r="C261" s="176" t="s">
        <v>704</v>
      </c>
      <c r="D261" s="176" t="s">
        <v>705</v>
      </c>
      <c r="E261" s="179" t="str">
        <f>CONCATENATE(SUM('Раздел 4'!AC56:AC56),"=",0)</f>
        <v>0=0</v>
      </c>
    </row>
    <row r="262" spans="1:5" s="175" customFormat="1" ht="38.25">
      <c r="A262" s="178">
        <f>IF((SUM('Раздел 4'!AC57:AC57)=0),"","Неверно!")</f>
      </c>
      <c r="B262" s="177" t="s">
        <v>703</v>
      </c>
      <c r="C262" s="176" t="s">
        <v>704</v>
      </c>
      <c r="D262" s="176" t="s">
        <v>705</v>
      </c>
      <c r="E262" s="179" t="str">
        <f>CONCATENATE(SUM('Раздел 4'!AC57:AC57),"=",0)</f>
        <v>0=0</v>
      </c>
    </row>
    <row r="263" spans="1:5" s="175" customFormat="1" ht="38.25">
      <c r="A263" s="178">
        <f>IF((SUM('Раздел 4'!AC58:AC58)=0),"","Неверно!")</f>
      </c>
      <c r="B263" s="177" t="s">
        <v>703</v>
      </c>
      <c r="C263" s="176" t="s">
        <v>704</v>
      </c>
      <c r="D263" s="176" t="s">
        <v>705</v>
      </c>
      <c r="E263" s="179" t="str">
        <f>CONCATENATE(SUM('Раздел 4'!AC58:AC58),"=",0)</f>
        <v>0=0</v>
      </c>
    </row>
    <row r="264" spans="1:5" s="175" customFormat="1" ht="38.25">
      <c r="A264" s="178">
        <f>IF((SUM('Раздел 4'!AC59:AC59)=0),"","Неверно!")</f>
      </c>
      <c r="B264" s="177" t="s">
        <v>703</v>
      </c>
      <c r="C264" s="176" t="s">
        <v>704</v>
      </c>
      <c r="D264" s="176" t="s">
        <v>705</v>
      </c>
      <c r="E264" s="179" t="str">
        <f>CONCATENATE(SUM('Раздел 4'!AC59:AC59),"=",0)</f>
        <v>0=0</v>
      </c>
    </row>
    <row r="265" spans="1:5" s="175" customFormat="1" ht="38.25">
      <c r="A265" s="178">
        <f>IF((SUM('Раздел 4'!AC60:AC60)=0),"","Неверно!")</f>
      </c>
      <c r="B265" s="177" t="s">
        <v>703</v>
      </c>
      <c r="C265" s="176" t="s">
        <v>704</v>
      </c>
      <c r="D265" s="176" t="s">
        <v>705</v>
      </c>
      <c r="E265" s="179" t="str">
        <f>CONCATENATE(SUM('Раздел 4'!AC60:AC60),"=",0)</f>
        <v>0=0</v>
      </c>
    </row>
    <row r="266" spans="1:5" s="175" customFormat="1" ht="38.25">
      <c r="A266" s="178">
        <f>IF((SUM('Раздел 4'!AC9:AC9)=0),"","Неверно!")</f>
      </c>
      <c r="B266" s="177" t="s">
        <v>703</v>
      </c>
      <c r="C266" s="176" t="s">
        <v>704</v>
      </c>
      <c r="D266" s="176" t="s">
        <v>705</v>
      </c>
      <c r="E266" s="179" t="str">
        <f>CONCATENATE(SUM('Раздел 4'!AC9:AC9),"=",0)</f>
        <v>0=0</v>
      </c>
    </row>
    <row r="267" spans="1:5" s="175" customFormat="1" ht="38.25">
      <c r="A267" s="178">
        <f>IF((SUM('Раздел 4'!AD10:AD10)=0),"","Неверно!")</f>
      </c>
      <c r="B267" s="177" t="s">
        <v>703</v>
      </c>
      <c r="C267" s="176" t="s">
        <v>704</v>
      </c>
      <c r="D267" s="176" t="s">
        <v>705</v>
      </c>
      <c r="E267" s="179" t="str">
        <f>CONCATENATE(SUM('Раздел 4'!AD10:AD10),"=",0)</f>
        <v>0=0</v>
      </c>
    </row>
    <row r="268" spans="1:5" s="175" customFormat="1" ht="38.25">
      <c r="A268" s="178">
        <f>IF((SUM('Раздел 4'!AD11:AD11)=0),"","Неверно!")</f>
      </c>
      <c r="B268" s="177" t="s">
        <v>703</v>
      </c>
      <c r="C268" s="176" t="s">
        <v>704</v>
      </c>
      <c r="D268" s="176" t="s">
        <v>705</v>
      </c>
      <c r="E268" s="179" t="str">
        <f>CONCATENATE(SUM('Раздел 4'!AD11:AD11),"=",0)</f>
        <v>0=0</v>
      </c>
    </row>
    <row r="269" spans="1:5" s="175" customFormat="1" ht="38.25">
      <c r="A269" s="178">
        <f>IF((SUM('Раздел 4'!AD12:AD12)=0),"","Неверно!")</f>
      </c>
      <c r="B269" s="177" t="s">
        <v>703</v>
      </c>
      <c r="C269" s="176" t="s">
        <v>704</v>
      </c>
      <c r="D269" s="176" t="s">
        <v>705</v>
      </c>
      <c r="E269" s="179" t="str">
        <f>CONCATENATE(SUM('Раздел 4'!AD12:AD12),"=",0)</f>
        <v>0=0</v>
      </c>
    </row>
    <row r="270" spans="1:5" s="175" customFormat="1" ht="38.25">
      <c r="A270" s="178">
        <f>IF((SUM('Раздел 4'!AD13:AD13)=0),"","Неверно!")</f>
      </c>
      <c r="B270" s="177" t="s">
        <v>703</v>
      </c>
      <c r="C270" s="176" t="s">
        <v>704</v>
      </c>
      <c r="D270" s="176" t="s">
        <v>705</v>
      </c>
      <c r="E270" s="179" t="str">
        <f>CONCATENATE(SUM('Раздел 4'!AD13:AD13),"=",0)</f>
        <v>0=0</v>
      </c>
    </row>
    <row r="271" spans="1:5" s="175" customFormat="1" ht="38.25">
      <c r="A271" s="178">
        <f>IF((SUM('Раздел 4'!AD14:AD14)=0),"","Неверно!")</f>
      </c>
      <c r="B271" s="177" t="s">
        <v>703</v>
      </c>
      <c r="C271" s="176" t="s">
        <v>704</v>
      </c>
      <c r="D271" s="176" t="s">
        <v>705</v>
      </c>
      <c r="E271" s="179" t="str">
        <f>CONCATENATE(SUM('Раздел 4'!AD14:AD14),"=",0)</f>
        <v>0=0</v>
      </c>
    </row>
    <row r="272" spans="1:5" s="175" customFormat="1" ht="38.25">
      <c r="A272" s="178">
        <f>IF((SUM('Раздел 4'!AD15:AD15)=0),"","Неверно!")</f>
      </c>
      <c r="B272" s="177" t="s">
        <v>703</v>
      </c>
      <c r="C272" s="176" t="s">
        <v>704</v>
      </c>
      <c r="D272" s="176" t="s">
        <v>705</v>
      </c>
      <c r="E272" s="179" t="str">
        <f>CONCATENATE(SUM('Раздел 4'!AD15:AD15),"=",0)</f>
        <v>0=0</v>
      </c>
    </row>
    <row r="273" spans="1:5" s="175" customFormat="1" ht="38.25">
      <c r="A273" s="178">
        <f>IF((SUM('Раздел 4'!AD16:AD16)=0),"","Неверно!")</f>
      </c>
      <c r="B273" s="177" t="s">
        <v>703</v>
      </c>
      <c r="C273" s="176" t="s">
        <v>704</v>
      </c>
      <c r="D273" s="176" t="s">
        <v>705</v>
      </c>
      <c r="E273" s="179" t="str">
        <f>CONCATENATE(SUM('Раздел 4'!AD16:AD16),"=",0)</f>
        <v>0=0</v>
      </c>
    </row>
    <row r="274" spans="1:5" s="175" customFormat="1" ht="38.25">
      <c r="A274" s="178">
        <f>IF((SUM('Раздел 4'!AD17:AD17)=0),"","Неверно!")</f>
      </c>
      <c r="B274" s="177" t="s">
        <v>703</v>
      </c>
      <c r="C274" s="176" t="s">
        <v>704</v>
      </c>
      <c r="D274" s="176" t="s">
        <v>705</v>
      </c>
      <c r="E274" s="179" t="str">
        <f>CONCATENATE(SUM('Раздел 4'!AD17:AD17),"=",0)</f>
        <v>0=0</v>
      </c>
    </row>
    <row r="275" spans="1:5" s="175" customFormat="1" ht="38.25">
      <c r="A275" s="178">
        <f>IF((SUM('Раздел 4'!AD18:AD18)=0),"","Неверно!")</f>
      </c>
      <c r="B275" s="177" t="s">
        <v>703</v>
      </c>
      <c r="C275" s="176" t="s">
        <v>704</v>
      </c>
      <c r="D275" s="176" t="s">
        <v>705</v>
      </c>
      <c r="E275" s="179" t="str">
        <f>CONCATENATE(SUM('Раздел 4'!AD18:AD18),"=",0)</f>
        <v>0=0</v>
      </c>
    </row>
    <row r="276" spans="1:5" s="175" customFormat="1" ht="38.25">
      <c r="A276" s="178">
        <f>IF((SUM('Раздел 4'!AD19:AD19)=0),"","Неверно!")</f>
      </c>
      <c r="B276" s="177" t="s">
        <v>703</v>
      </c>
      <c r="C276" s="176" t="s">
        <v>704</v>
      </c>
      <c r="D276" s="176" t="s">
        <v>705</v>
      </c>
      <c r="E276" s="179" t="str">
        <f>CONCATENATE(SUM('Раздел 4'!AD19:AD19),"=",0)</f>
        <v>0=0</v>
      </c>
    </row>
    <row r="277" spans="1:5" s="175" customFormat="1" ht="38.25">
      <c r="A277" s="178">
        <f>IF((SUM('Раздел 4'!AD20:AD20)=0),"","Неверно!")</f>
      </c>
      <c r="B277" s="177" t="s">
        <v>703</v>
      </c>
      <c r="C277" s="176" t="s">
        <v>704</v>
      </c>
      <c r="D277" s="176" t="s">
        <v>705</v>
      </c>
      <c r="E277" s="179" t="str">
        <f>CONCATENATE(SUM('Раздел 4'!AD20:AD20),"=",0)</f>
        <v>0=0</v>
      </c>
    </row>
    <row r="278" spans="1:5" s="175" customFormat="1" ht="38.25">
      <c r="A278" s="178">
        <f>IF((SUM('Раздел 4'!AD21:AD21)=0),"","Неверно!")</f>
      </c>
      <c r="B278" s="177" t="s">
        <v>703</v>
      </c>
      <c r="C278" s="176" t="s">
        <v>704</v>
      </c>
      <c r="D278" s="176" t="s">
        <v>705</v>
      </c>
      <c r="E278" s="179" t="str">
        <f>CONCATENATE(SUM('Раздел 4'!AD21:AD21),"=",0)</f>
        <v>0=0</v>
      </c>
    </row>
    <row r="279" spans="1:5" s="175" customFormat="1" ht="38.25">
      <c r="A279" s="178">
        <f>IF((SUM('Раздел 4'!AD22:AD22)=0),"","Неверно!")</f>
      </c>
      <c r="B279" s="177" t="s">
        <v>703</v>
      </c>
      <c r="C279" s="176" t="s">
        <v>704</v>
      </c>
      <c r="D279" s="176" t="s">
        <v>705</v>
      </c>
      <c r="E279" s="179" t="str">
        <f>CONCATENATE(SUM('Раздел 4'!AD22:AD22),"=",0)</f>
        <v>0=0</v>
      </c>
    </row>
    <row r="280" spans="1:5" s="175" customFormat="1" ht="38.25">
      <c r="A280" s="178">
        <f>IF((SUM('Раздел 4'!AD23:AD23)=0),"","Неверно!")</f>
      </c>
      <c r="B280" s="177" t="s">
        <v>703</v>
      </c>
      <c r="C280" s="176" t="s">
        <v>704</v>
      </c>
      <c r="D280" s="176" t="s">
        <v>705</v>
      </c>
      <c r="E280" s="179" t="str">
        <f>CONCATENATE(SUM('Раздел 4'!AD23:AD23),"=",0)</f>
        <v>0=0</v>
      </c>
    </row>
    <row r="281" spans="1:5" s="175" customFormat="1" ht="38.25">
      <c r="A281" s="178">
        <f>IF((SUM('Раздел 4'!AD24:AD24)=0),"","Неверно!")</f>
      </c>
      <c r="B281" s="177" t="s">
        <v>703</v>
      </c>
      <c r="C281" s="176" t="s">
        <v>704</v>
      </c>
      <c r="D281" s="176" t="s">
        <v>705</v>
      </c>
      <c r="E281" s="179" t="str">
        <f>CONCATENATE(SUM('Раздел 4'!AD24:AD24),"=",0)</f>
        <v>0=0</v>
      </c>
    </row>
    <row r="282" spans="1:5" s="175" customFormat="1" ht="38.25">
      <c r="A282" s="178">
        <f>IF((SUM('Раздел 4'!AD25:AD25)=0),"","Неверно!")</f>
      </c>
      <c r="B282" s="177" t="s">
        <v>703</v>
      </c>
      <c r="C282" s="176" t="s">
        <v>704</v>
      </c>
      <c r="D282" s="176" t="s">
        <v>705</v>
      </c>
      <c r="E282" s="179" t="str">
        <f>CONCATENATE(SUM('Раздел 4'!AD25:AD25),"=",0)</f>
        <v>0=0</v>
      </c>
    </row>
    <row r="283" spans="1:5" s="175" customFormat="1" ht="38.25">
      <c r="A283" s="178">
        <f>IF((SUM('Раздел 4'!AD26:AD26)=0),"","Неверно!")</f>
      </c>
      <c r="B283" s="177" t="s">
        <v>703</v>
      </c>
      <c r="C283" s="176" t="s">
        <v>704</v>
      </c>
      <c r="D283" s="176" t="s">
        <v>705</v>
      </c>
      <c r="E283" s="179" t="str">
        <f>CONCATENATE(SUM('Раздел 4'!AD26:AD26),"=",0)</f>
        <v>0=0</v>
      </c>
    </row>
    <row r="284" spans="1:5" s="175" customFormat="1" ht="38.25">
      <c r="A284" s="178">
        <f>IF((SUM('Раздел 4'!AD27:AD27)=0),"","Неверно!")</f>
      </c>
      <c r="B284" s="177" t="s">
        <v>703</v>
      </c>
      <c r="C284" s="176" t="s">
        <v>704</v>
      </c>
      <c r="D284" s="176" t="s">
        <v>705</v>
      </c>
      <c r="E284" s="179" t="str">
        <f>CONCATENATE(SUM('Раздел 4'!AD27:AD27),"=",0)</f>
        <v>0=0</v>
      </c>
    </row>
    <row r="285" spans="1:5" s="175" customFormat="1" ht="38.25">
      <c r="A285" s="178">
        <f>IF((SUM('Раздел 4'!AD28:AD28)=0),"","Неверно!")</f>
      </c>
      <c r="B285" s="177" t="s">
        <v>703</v>
      </c>
      <c r="C285" s="176" t="s">
        <v>704</v>
      </c>
      <c r="D285" s="176" t="s">
        <v>705</v>
      </c>
      <c r="E285" s="179" t="str">
        <f>CONCATENATE(SUM('Раздел 4'!AD28:AD28),"=",0)</f>
        <v>0=0</v>
      </c>
    </row>
    <row r="286" spans="1:5" s="175" customFormat="1" ht="38.25">
      <c r="A286" s="178">
        <f>IF((SUM('Раздел 4'!AD29:AD29)=0),"","Неверно!")</f>
      </c>
      <c r="B286" s="177" t="s">
        <v>703</v>
      </c>
      <c r="C286" s="176" t="s">
        <v>704</v>
      </c>
      <c r="D286" s="176" t="s">
        <v>705</v>
      </c>
      <c r="E286" s="179" t="str">
        <f>CONCATENATE(SUM('Раздел 4'!AD29:AD29),"=",0)</f>
        <v>0=0</v>
      </c>
    </row>
    <row r="287" spans="1:5" s="175" customFormat="1" ht="38.25">
      <c r="A287" s="178">
        <f>IF((SUM('Раздел 4'!AD30:AD30)=0),"","Неверно!")</f>
      </c>
      <c r="B287" s="177" t="s">
        <v>703</v>
      </c>
      <c r="C287" s="176" t="s">
        <v>704</v>
      </c>
      <c r="D287" s="176" t="s">
        <v>705</v>
      </c>
      <c r="E287" s="179" t="str">
        <f>CONCATENATE(SUM('Раздел 4'!AD30:AD30),"=",0)</f>
        <v>0=0</v>
      </c>
    </row>
    <row r="288" spans="1:5" s="175" customFormat="1" ht="38.25">
      <c r="A288" s="178">
        <f>IF((SUM('Раздел 4'!AD31:AD31)=0),"","Неверно!")</f>
      </c>
      <c r="B288" s="177" t="s">
        <v>703</v>
      </c>
      <c r="C288" s="176" t="s">
        <v>704</v>
      </c>
      <c r="D288" s="176" t="s">
        <v>705</v>
      </c>
      <c r="E288" s="179" t="str">
        <f>CONCATENATE(SUM('Раздел 4'!AD31:AD31),"=",0)</f>
        <v>0=0</v>
      </c>
    </row>
    <row r="289" spans="1:5" s="175" customFormat="1" ht="38.25">
      <c r="A289" s="178">
        <f>IF((SUM('Раздел 4'!AD32:AD32)=0),"","Неверно!")</f>
      </c>
      <c r="B289" s="177" t="s">
        <v>703</v>
      </c>
      <c r="C289" s="176" t="s">
        <v>704</v>
      </c>
      <c r="D289" s="176" t="s">
        <v>705</v>
      </c>
      <c r="E289" s="179" t="str">
        <f>CONCATENATE(SUM('Раздел 4'!AD32:AD32),"=",0)</f>
        <v>0=0</v>
      </c>
    </row>
    <row r="290" spans="1:5" s="175" customFormat="1" ht="38.25">
      <c r="A290" s="178">
        <f>IF((SUM('Раздел 4'!AD33:AD33)=0),"","Неверно!")</f>
      </c>
      <c r="B290" s="177" t="s">
        <v>703</v>
      </c>
      <c r="C290" s="176" t="s">
        <v>704</v>
      </c>
      <c r="D290" s="176" t="s">
        <v>705</v>
      </c>
      <c r="E290" s="179" t="str">
        <f>CONCATENATE(SUM('Раздел 4'!AD33:AD33),"=",0)</f>
        <v>0=0</v>
      </c>
    </row>
    <row r="291" spans="1:5" s="175" customFormat="1" ht="38.25">
      <c r="A291" s="178">
        <f>IF((SUM('Раздел 4'!AD34:AD34)=0),"","Неверно!")</f>
      </c>
      <c r="B291" s="177" t="s">
        <v>703</v>
      </c>
      <c r="C291" s="176" t="s">
        <v>704</v>
      </c>
      <c r="D291" s="176" t="s">
        <v>705</v>
      </c>
      <c r="E291" s="179" t="str">
        <f>CONCATENATE(SUM('Раздел 4'!AD34:AD34),"=",0)</f>
        <v>0=0</v>
      </c>
    </row>
    <row r="292" spans="1:5" s="175" customFormat="1" ht="38.25">
      <c r="A292" s="178">
        <f>IF((SUM('Раздел 4'!AD35:AD35)=0),"","Неверно!")</f>
      </c>
      <c r="B292" s="177" t="s">
        <v>703</v>
      </c>
      <c r="C292" s="176" t="s">
        <v>704</v>
      </c>
      <c r="D292" s="176" t="s">
        <v>705</v>
      </c>
      <c r="E292" s="179" t="str">
        <f>CONCATENATE(SUM('Раздел 4'!AD35:AD35),"=",0)</f>
        <v>0=0</v>
      </c>
    </row>
    <row r="293" spans="1:5" s="175" customFormat="1" ht="38.25">
      <c r="A293" s="178">
        <f>IF((SUM('Раздел 4'!AD36:AD36)=0),"","Неверно!")</f>
      </c>
      <c r="B293" s="177" t="s">
        <v>703</v>
      </c>
      <c r="C293" s="176" t="s">
        <v>704</v>
      </c>
      <c r="D293" s="176" t="s">
        <v>705</v>
      </c>
      <c r="E293" s="179" t="str">
        <f>CONCATENATE(SUM('Раздел 4'!AD36:AD36),"=",0)</f>
        <v>0=0</v>
      </c>
    </row>
    <row r="294" spans="1:5" s="175" customFormat="1" ht="38.25">
      <c r="A294" s="178">
        <f>IF((SUM('Раздел 4'!AD37:AD37)=0),"","Неверно!")</f>
      </c>
      <c r="B294" s="177" t="s">
        <v>703</v>
      </c>
      <c r="C294" s="176" t="s">
        <v>704</v>
      </c>
      <c r="D294" s="176" t="s">
        <v>705</v>
      </c>
      <c r="E294" s="179" t="str">
        <f>CONCATENATE(SUM('Раздел 4'!AD37:AD37),"=",0)</f>
        <v>0=0</v>
      </c>
    </row>
    <row r="295" spans="1:5" s="175" customFormat="1" ht="38.25">
      <c r="A295" s="178">
        <f>IF((SUM('Раздел 4'!AD38:AD38)=0),"","Неверно!")</f>
      </c>
      <c r="B295" s="177" t="s">
        <v>703</v>
      </c>
      <c r="C295" s="176" t="s">
        <v>704</v>
      </c>
      <c r="D295" s="176" t="s">
        <v>705</v>
      </c>
      <c r="E295" s="179" t="str">
        <f>CONCATENATE(SUM('Раздел 4'!AD38:AD38),"=",0)</f>
        <v>0=0</v>
      </c>
    </row>
    <row r="296" spans="1:5" s="175" customFormat="1" ht="38.25">
      <c r="A296" s="178">
        <f>IF((SUM('Раздел 4'!AD39:AD39)=0),"","Неверно!")</f>
      </c>
      <c r="B296" s="177" t="s">
        <v>703</v>
      </c>
      <c r="C296" s="176" t="s">
        <v>704</v>
      </c>
      <c r="D296" s="176" t="s">
        <v>705</v>
      </c>
      <c r="E296" s="179" t="str">
        <f>CONCATENATE(SUM('Раздел 4'!AD39:AD39),"=",0)</f>
        <v>0=0</v>
      </c>
    </row>
    <row r="297" spans="1:5" s="175" customFormat="1" ht="38.25">
      <c r="A297" s="178">
        <f>IF((SUM('Раздел 4'!AD40:AD40)=0),"","Неверно!")</f>
      </c>
      <c r="B297" s="177" t="s">
        <v>703</v>
      </c>
      <c r="C297" s="176" t="s">
        <v>704</v>
      </c>
      <c r="D297" s="176" t="s">
        <v>705</v>
      </c>
      <c r="E297" s="179" t="str">
        <f>CONCATENATE(SUM('Раздел 4'!AD40:AD40),"=",0)</f>
        <v>0=0</v>
      </c>
    </row>
    <row r="298" spans="1:5" s="175" customFormat="1" ht="38.25">
      <c r="A298" s="178">
        <f>IF((SUM('Раздел 4'!AD41:AD41)=0),"","Неверно!")</f>
      </c>
      <c r="B298" s="177" t="s">
        <v>703</v>
      </c>
      <c r="C298" s="176" t="s">
        <v>704</v>
      </c>
      <c r="D298" s="176" t="s">
        <v>705</v>
      </c>
      <c r="E298" s="179" t="str">
        <f>CONCATENATE(SUM('Раздел 4'!AD41:AD41),"=",0)</f>
        <v>0=0</v>
      </c>
    </row>
    <row r="299" spans="1:5" s="175" customFormat="1" ht="38.25">
      <c r="A299" s="178">
        <f>IF((SUM('Раздел 4'!AD42:AD42)=0),"","Неверно!")</f>
      </c>
      <c r="B299" s="177" t="s">
        <v>703</v>
      </c>
      <c r="C299" s="176" t="s">
        <v>704</v>
      </c>
      <c r="D299" s="176" t="s">
        <v>705</v>
      </c>
      <c r="E299" s="179" t="str">
        <f>CONCATENATE(SUM('Раздел 4'!AD42:AD42),"=",0)</f>
        <v>0=0</v>
      </c>
    </row>
    <row r="300" spans="1:5" s="175" customFormat="1" ht="38.25">
      <c r="A300" s="178">
        <f>IF((SUM('Раздел 4'!AD43:AD43)=0),"","Неверно!")</f>
      </c>
      <c r="B300" s="177" t="s">
        <v>703</v>
      </c>
      <c r="C300" s="176" t="s">
        <v>704</v>
      </c>
      <c r="D300" s="176" t="s">
        <v>705</v>
      </c>
      <c r="E300" s="179" t="str">
        <f>CONCATENATE(SUM('Раздел 4'!AD43:AD43),"=",0)</f>
        <v>0=0</v>
      </c>
    </row>
    <row r="301" spans="1:5" s="175" customFormat="1" ht="38.25">
      <c r="A301" s="178">
        <f>IF((SUM('Раздел 4'!AD44:AD44)=0),"","Неверно!")</f>
      </c>
      <c r="B301" s="177" t="s">
        <v>703</v>
      </c>
      <c r="C301" s="176" t="s">
        <v>704</v>
      </c>
      <c r="D301" s="176" t="s">
        <v>705</v>
      </c>
      <c r="E301" s="179" t="str">
        <f>CONCATENATE(SUM('Раздел 4'!AD44:AD44),"=",0)</f>
        <v>0=0</v>
      </c>
    </row>
    <row r="302" spans="1:5" s="175" customFormat="1" ht="38.25">
      <c r="A302" s="178">
        <f>IF((SUM('Раздел 4'!AD45:AD45)=0),"","Неверно!")</f>
      </c>
      <c r="B302" s="177" t="s">
        <v>703</v>
      </c>
      <c r="C302" s="176" t="s">
        <v>704</v>
      </c>
      <c r="D302" s="176" t="s">
        <v>705</v>
      </c>
      <c r="E302" s="179" t="str">
        <f>CONCATENATE(SUM('Раздел 4'!AD45:AD45),"=",0)</f>
        <v>0=0</v>
      </c>
    </row>
    <row r="303" spans="1:5" s="175" customFormat="1" ht="38.25">
      <c r="A303" s="178">
        <f>IF((SUM('Раздел 4'!AD46:AD46)=0),"","Неверно!")</f>
      </c>
      <c r="B303" s="177" t="s">
        <v>703</v>
      </c>
      <c r="C303" s="176" t="s">
        <v>704</v>
      </c>
      <c r="D303" s="176" t="s">
        <v>705</v>
      </c>
      <c r="E303" s="179" t="str">
        <f>CONCATENATE(SUM('Раздел 4'!AD46:AD46),"=",0)</f>
        <v>0=0</v>
      </c>
    </row>
    <row r="304" spans="1:5" s="175" customFormat="1" ht="38.25">
      <c r="A304" s="178">
        <f>IF((SUM('Раздел 4'!AD47:AD47)=0),"","Неверно!")</f>
      </c>
      <c r="B304" s="177" t="s">
        <v>703</v>
      </c>
      <c r="C304" s="176" t="s">
        <v>704</v>
      </c>
      <c r="D304" s="176" t="s">
        <v>705</v>
      </c>
      <c r="E304" s="179" t="str">
        <f>CONCATENATE(SUM('Раздел 4'!AD47:AD47),"=",0)</f>
        <v>0=0</v>
      </c>
    </row>
    <row r="305" spans="1:5" s="175" customFormat="1" ht="38.25">
      <c r="A305" s="178">
        <f>IF((SUM('Раздел 4'!AD48:AD48)=0),"","Неверно!")</f>
      </c>
      <c r="B305" s="177" t="s">
        <v>703</v>
      </c>
      <c r="C305" s="176" t="s">
        <v>704</v>
      </c>
      <c r="D305" s="176" t="s">
        <v>705</v>
      </c>
      <c r="E305" s="179" t="str">
        <f>CONCATENATE(SUM('Раздел 4'!AD48:AD48),"=",0)</f>
        <v>0=0</v>
      </c>
    </row>
    <row r="306" spans="1:5" s="175" customFormat="1" ht="38.25">
      <c r="A306" s="178">
        <f>IF((SUM('Раздел 4'!AD49:AD49)=0),"","Неверно!")</f>
      </c>
      <c r="B306" s="177" t="s">
        <v>703</v>
      </c>
      <c r="C306" s="176" t="s">
        <v>704</v>
      </c>
      <c r="D306" s="176" t="s">
        <v>705</v>
      </c>
      <c r="E306" s="179" t="str">
        <f>CONCATENATE(SUM('Раздел 4'!AD49:AD49),"=",0)</f>
        <v>0=0</v>
      </c>
    </row>
    <row r="307" spans="1:5" s="175" customFormat="1" ht="38.25">
      <c r="A307" s="178">
        <f>IF((SUM('Раздел 4'!AD50:AD50)=0),"","Неверно!")</f>
      </c>
      <c r="B307" s="177" t="s">
        <v>703</v>
      </c>
      <c r="C307" s="176" t="s">
        <v>704</v>
      </c>
      <c r="D307" s="176" t="s">
        <v>705</v>
      </c>
      <c r="E307" s="179" t="str">
        <f>CONCATENATE(SUM('Раздел 4'!AD50:AD50),"=",0)</f>
        <v>0=0</v>
      </c>
    </row>
    <row r="308" spans="1:5" s="175" customFormat="1" ht="38.25">
      <c r="A308" s="178">
        <f>IF((SUM('Раздел 4'!AD51:AD51)=0),"","Неверно!")</f>
      </c>
      <c r="B308" s="177" t="s">
        <v>703</v>
      </c>
      <c r="C308" s="176" t="s">
        <v>704</v>
      </c>
      <c r="D308" s="176" t="s">
        <v>705</v>
      </c>
      <c r="E308" s="179" t="str">
        <f>CONCATENATE(SUM('Раздел 4'!AD51:AD51),"=",0)</f>
        <v>0=0</v>
      </c>
    </row>
    <row r="309" spans="1:5" s="175" customFormat="1" ht="38.25">
      <c r="A309" s="178">
        <f>IF((SUM('Раздел 4'!AD52:AD52)=0),"","Неверно!")</f>
      </c>
      <c r="B309" s="177" t="s">
        <v>703</v>
      </c>
      <c r="C309" s="176" t="s">
        <v>704</v>
      </c>
      <c r="D309" s="176" t="s">
        <v>705</v>
      </c>
      <c r="E309" s="179" t="str">
        <f>CONCATENATE(SUM('Раздел 4'!AD52:AD52),"=",0)</f>
        <v>0=0</v>
      </c>
    </row>
    <row r="310" spans="1:5" s="175" customFormat="1" ht="38.25">
      <c r="A310" s="178">
        <f>IF((SUM('Раздел 4'!AD53:AD53)=0),"","Неверно!")</f>
      </c>
      <c r="B310" s="177" t="s">
        <v>703</v>
      </c>
      <c r="C310" s="176" t="s">
        <v>704</v>
      </c>
      <c r="D310" s="176" t="s">
        <v>705</v>
      </c>
      <c r="E310" s="179" t="str">
        <f>CONCATENATE(SUM('Раздел 4'!AD53:AD53),"=",0)</f>
        <v>0=0</v>
      </c>
    </row>
    <row r="311" spans="1:5" s="175" customFormat="1" ht="38.25">
      <c r="A311" s="178">
        <f>IF((SUM('Раздел 4'!AD54:AD54)=0),"","Неверно!")</f>
      </c>
      <c r="B311" s="177" t="s">
        <v>703</v>
      </c>
      <c r="C311" s="176" t="s">
        <v>704</v>
      </c>
      <c r="D311" s="176" t="s">
        <v>705</v>
      </c>
      <c r="E311" s="179" t="str">
        <f>CONCATENATE(SUM('Раздел 4'!AD54:AD54),"=",0)</f>
        <v>0=0</v>
      </c>
    </row>
    <row r="312" spans="1:5" s="175" customFormat="1" ht="38.25">
      <c r="A312" s="178">
        <f>IF((SUM('Раздел 4'!AD55:AD55)=0),"","Неверно!")</f>
      </c>
      <c r="B312" s="177" t="s">
        <v>703</v>
      </c>
      <c r="C312" s="176" t="s">
        <v>704</v>
      </c>
      <c r="D312" s="176" t="s">
        <v>705</v>
      </c>
      <c r="E312" s="179" t="str">
        <f>CONCATENATE(SUM('Раздел 4'!AD55:AD55),"=",0)</f>
        <v>0=0</v>
      </c>
    </row>
    <row r="313" spans="1:5" s="175" customFormat="1" ht="38.25">
      <c r="A313" s="178">
        <f>IF((SUM('Раздел 4'!AD56:AD56)=0),"","Неверно!")</f>
      </c>
      <c r="B313" s="177" t="s">
        <v>703</v>
      </c>
      <c r="C313" s="176" t="s">
        <v>704</v>
      </c>
      <c r="D313" s="176" t="s">
        <v>705</v>
      </c>
      <c r="E313" s="179" t="str">
        <f>CONCATENATE(SUM('Раздел 4'!AD56:AD56),"=",0)</f>
        <v>0=0</v>
      </c>
    </row>
    <row r="314" spans="1:5" s="175" customFormat="1" ht="38.25">
      <c r="A314" s="178">
        <f>IF((SUM('Раздел 4'!AD57:AD57)=0),"","Неверно!")</f>
      </c>
      <c r="B314" s="177" t="s">
        <v>703</v>
      </c>
      <c r="C314" s="176" t="s">
        <v>704</v>
      </c>
      <c r="D314" s="176" t="s">
        <v>705</v>
      </c>
      <c r="E314" s="179" t="str">
        <f>CONCATENATE(SUM('Раздел 4'!AD57:AD57),"=",0)</f>
        <v>0=0</v>
      </c>
    </row>
    <row r="315" spans="1:5" s="175" customFormat="1" ht="38.25">
      <c r="A315" s="178">
        <f>IF((SUM('Раздел 4'!AD58:AD58)=0),"","Неверно!")</f>
      </c>
      <c r="B315" s="177" t="s">
        <v>703</v>
      </c>
      <c r="C315" s="176" t="s">
        <v>704</v>
      </c>
      <c r="D315" s="176" t="s">
        <v>705</v>
      </c>
      <c r="E315" s="179" t="str">
        <f>CONCATENATE(SUM('Раздел 4'!AD58:AD58),"=",0)</f>
        <v>0=0</v>
      </c>
    </row>
    <row r="316" spans="1:5" s="175" customFormat="1" ht="38.25">
      <c r="A316" s="178">
        <f>IF((SUM('Раздел 4'!AD59:AD59)=0),"","Неверно!")</f>
      </c>
      <c r="B316" s="177" t="s">
        <v>703</v>
      </c>
      <c r="C316" s="176" t="s">
        <v>704</v>
      </c>
      <c r="D316" s="176" t="s">
        <v>705</v>
      </c>
      <c r="E316" s="179" t="str">
        <f>CONCATENATE(SUM('Раздел 4'!AD59:AD59),"=",0)</f>
        <v>0=0</v>
      </c>
    </row>
    <row r="317" spans="1:5" s="175" customFormat="1" ht="38.25">
      <c r="A317" s="178">
        <f>IF((SUM('Раздел 4'!AD60:AD60)=0),"","Неверно!")</f>
      </c>
      <c r="B317" s="177" t="s">
        <v>703</v>
      </c>
      <c r="C317" s="176" t="s">
        <v>704</v>
      </c>
      <c r="D317" s="176" t="s">
        <v>705</v>
      </c>
      <c r="E317" s="179" t="str">
        <f>CONCATENATE(SUM('Раздел 4'!AD60:AD60),"=",0)</f>
        <v>0=0</v>
      </c>
    </row>
    <row r="318" spans="1:5" s="175" customFormat="1" ht="38.25">
      <c r="A318" s="178">
        <f>IF((SUM('Раздел 4'!AD9:AD9)=0),"","Неверно!")</f>
      </c>
      <c r="B318" s="177" t="s">
        <v>703</v>
      </c>
      <c r="C318" s="176" t="s">
        <v>704</v>
      </c>
      <c r="D318" s="176" t="s">
        <v>705</v>
      </c>
      <c r="E318" s="179" t="str">
        <f>CONCATENATE(SUM('Раздел 4'!AD9:AD9),"=",0)</f>
        <v>0=0</v>
      </c>
    </row>
    <row r="319" spans="1:5" s="175" customFormat="1" ht="38.25">
      <c r="A319" s="178">
        <f>IF((SUM('Раздел 4'!G10:G10)=0),"","Неверно!")</f>
      </c>
      <c r="B319" s="177" t="s">
        <v>703</v>
      </c>
      <c r="C319" s="176" t="s">
        <v>704</v>
      </c>
      <c r="D319" s="176" t="s">
        <v>705</v>
      </c>
      <c r="E319" s="179" t="str">
        <f>CONCATENATE(SUM('Раздел 4'!G10:G10),"=",0)</f>
        <v>0=0</v>
      </c>
    </row>
    <row r="320" spans="1:5" s="175" customFormat="1" ht="38.25">
      <c r="A320" s="178">
        <f>IF((SUM('Раздел 4'!G11:G11)=0),"","Неверно!")</f>
      </c>
      <c r="B320" s="177" t="s">
        <v>703</v>
      </c>
      <c r="C320" s="176" t="s">
        <v>704</v>
      </c>
      <c r="D320" s="176" t="s">
        <v>705</v>
      </c>
      <c r="E320" s="179" t="str">
        <f>CONCATENATE(SUM('Раздел 4'!G11:G11),"=",0)</f>
        <v>0=0</v>
      </c>
    </row>
    <row r="321" spans="1:5" s="175" customFormat="1" ht="38.25">
      <c r="A321" s="178">
        <f>IF((SUM('Раздел 4'!G12:G12)=0),"","Неверно!")</f>
      </c>
      <c r="B321" s="177" t="s">
        <v>703</v>
      </c>
      <c r="C321" s="176" t="s">
        <v>704</v>
      </c>
      <c r="D321" s="176" t="s">
        <v>705</v>
      </c>
      <c r="E321" s="179" t="str">
        <f>CONCATENATE(SUM('Раздел 4'!G12:G12),"=",0)</f>
        <v>0=0</v>
      </c>
    </row>
    <row r="322" spans="1:5" s="175" customFormat="1" ht="38.25">
      <c r="A322" s="178">
        <f>IF((SUM('Раздел 4'!G13:G13)=0),"","Неверно!")</f>
      </c>
      <c r="B322" s="177" t="s">
        <v>703</v>
      </c>
      <c r="C322" s="176" t="s">
        <v>704</v>
      </c>
      <c r="D322" s="176" t="s">
        <v>705</v>
      </c>
      <c r="E322" s="179" t="str">
        <f>CONCATENATE(SUM('Раздел 4'!G13:G13),"=",0)</f>
        <v>0=0</v>
      </c>
    </row>
    <row r="323" spans="1:5" s="175" customFormat="1" ht="38.25">
      <c r="A323" s="178">
        <f>IF((SUM('Раздел 4'!G14:G14)=0),"","Неверно!")</f>
      </c>
      <c r="B323" s="177" t="s">
        <v>703</v>
      </c>
      <c r="C323" s="176" t="s">
        <v>704</v>
      </c>
      <c r="D323" s="176" t="s">
        <v>705</v>
      </c>
      <c r="E323" s="179" t="str">
        <f>CONCATENATE(SUM('Раздел 4'!G14:G14),"=",0)</f>
        <v>0=0</v>
      </c>
    </row>
    <row r="324" spans="1:5" s="175" customFormat="1" ht="38.25">
      <c r="A324" s="178">
        <f>IF((SUM('Раздел 4'!G15:G15)=0),"","Неверно!")</f>
      </c>
      <c r="B324" s="177" t="s">
        <v>703</v>
      </c>
      <c r="C324" s="176" t="s">
        <v>704</v>
      </c>
      <c r="D324" s="176" t="s">
        <v>705</v>
      </c>
      <c r="E324" s="179" t="str">
        <f>CONCATENATE(SUM('Раздел 4'!G15:G15),"=",0)</f>
        <v>0=0</v>
      </c>
    </row>
    <row r="325" spans="1:5" s="175" customFormat="1" ht="38.25">
      <c r="A325" s="178">
        <f>IF((SUM('Раздел 4'!G16:G16)=0),"","Неверно!")</f>
      </c>
      <c r="B325" s="177" t="s">
        <v>703</v>
      </c>
      <c r="C325" s="176" t="s">
        <v>704</v>
      </c>
      <c r="D325" s="176" t="s">
        <v>705</v>
      </c>
      <c r="E325" s="179" t="str">
        <f>CONCATENATE(SUM('Раздел 4'!G16:G16),"=",0)</f>
        <v>0=0</v>
      </c>
    </row>
    <row r="326" spans="1:5" s="175" customFormat="1" ht="38.25">
      <c r="A326" s="178">
        <f>IF((SUM('Раздел 4'!G17:G17)=0),"","Неверно!")</f>
      </c>
      <c r="B326" s="177" t="s">
        <v>703</v>
      </c>
      <c r="C326" s="176" t="s">
        <v>704</v>
      </c>
      <c r="D326" s="176" t="s">
        <v>705</v>
      </c>
      <c r="E326" s="179" t="str">
        <f>CONCATENATE(SUM('Раздел 4'!G17:G17),"=",0)</f>
        <v>0=0</v>
      </c>
    </row>
    <row r="327" spans="1:5" s="175" customFormat="1" ht="38.25">
      <c r="A327" s="178">
        <f>IF((SUM('Раздел 4'!G18:G18)=0),"","Неверно!")</f>
      </c>
      <c r="B327" s="177" t="s">
        <v>703</v>
      </c>
      <c r="C327" s="176" t="s">
        <v>704</v>
      </c>
      <c r="D327" s="176" t="s">
        <v>705</v>
      </c>
      <c r="E327" s="179" t="str">
        <f>CONCATENATE(SUM('Раздел 4'!G18:G18),"=",0)</f>
        <v>0=0</v>
      </c>
    </row>
    <row r="328" spans="1:5" s="175" customFormat="1" ht="38.25">
      <c r="A328" s="178">
        <f>IF((SUM('Раздел 4'!G19:G19)=0),"","Неверно!")</f>
      </c>
      <c r="B328" s="177" t="s">
        <v>703</v>
      </c>
      <c r="C328" s="176" t="s">
        <v>704</v>
      </c>
      <c r="D328" s="176" t="s">
        <v>705</v>
      </c>
      <c r="E328" s="179" t="str">
        <f>CONCATENATE(SUM('Раздел 4'!G19:G19),"=",0)</f>
        <v>0=0</v>
      </c>
    </row>
    <row r="329" spans="1:5" s="175" customFormat="1" ht="38.25">
      <c r="A329" s="178">
        <f>IF((SUM('Раздел 4'!G20:G20)=0),"","Неверно!")</f>
      </c>
      <c r="B329" s="177" t="s">
        <v>703</v>
      </c>
      <c r="C329" s="176" t="s">
        <v>704</v>
      </c>
      <c r="D329" s="176" t="s">
        <v>705</v>
      </c>
      <c r="E329" s="179" t="str">
        <f>CONCATENATE(SUM('Раздел 4'!G20:G20),"=",0)</f>
        <v>0=0</v>
      </c>
    </row>
    <row r="330" spans="1:5" s="175" customFormat="1" ht="38.25">
      <c r="A330" s="178">
        <f>IF((SUM('Раздел 4'!G21:G21)=0),"","Неверно!")</f>
      </c>
      <c r="B330" s="177" t="s">
        <v>703</v>
      </c>
      <c r="C330" s="176" t="s">
        <v>704</v>
      </c>
      <c r="D330" s="176" t="s">
        <v>705</v>
      </c>
      <c r="E330" s="179" t="str">
        <f>CONCATENATE(SUM('Раздел 4'!G21:G21),"=",0)</f>
        <v>0=0</v>
      </c>
    </row>
    <row r="331" spans="1:5" s="175" customFormat="1" ht="38.25">
      <c r="A331" s="178">
        <f>IF((SUM('Раздел 4'!G22:G22)=0),"","Неверно!")</f>
      </c>
      <c r="B331" s="177" t="s">
        <v>703</v>
      </c>
      <c r="C331" s="176" t="s">
        <v>704</v>
      </c>
      <c r="D331" s="176" t="s">
        <v>705</v>
      </c>
      <c r="E331" s="179" t="str">
        <f>CONCATENATE(SUM('Раздел 4'!G22:G22),"=",0)</f>
        <v>0=0</v>
      </c>
    </row>
    <row r="332" spans="1:5" s="175" customFormat="1" ht="38.25">
      <c r="A332" s="178">
        <f>IF((SUM('Раздел 4'!G23:G23)=0),"","Неверно!")</f>
      </c>
      <c r="B332" s="177" t="s">
        <v>703</v>
      </c>
      <c r="C332" s="176" t="s">
        <v>704</v>
      </c>
      <c r="D332" s="176" t="s">
        <v>705</v>
      </c>
      <c r="E332" s="179" t="str">
        <f>CONCATENATE(SUM('Раздел 4'!G23:G23),"=",0)</f>
        <v>0=0</v>
      </c>
    </row>
    <row r="333" spans="1:5" s="175" customFormat="1" ht="38.25">
      <c r="A333" s="178">
        <f>IF((SUM('Раздел 4'!G24:G24)=0),"","Неверно!")</f>
      </c>
      <c r="B333" s="177" t="s">
        <v>703</v>
      </c>
      <c r="C333" s="176" t="s">
        <v>704</v>
      </c>
      <c r="D333" s="176" t="s">
        <v>705</v>
      </c>
      <c r="E333" s="179" t="str">
        <f>CONCATENATE(SUM('Раздел 4'!G24:G24),"=",0)</f>
        <v>0=0</v>
      </c>
    </row>
    <row r="334" spans="1:5" s="175" customFormat="1" ht="38.25">
      <c r="A334" s="178">
        <f>IF((SUM('Раздел 4'!G25:G25)=0),"","Неверно!")</f>
      </c>
      <c r="B334" s="177" t="s">
        <v>703</v>
      </c>
      <c r="C334" s="176" t="s">
        <v>704</v>
      </c>
      <c r="D334" s="176" t="s">
        <v>705</v>
      </c>
      <c r="E334" s="179" t="str">
        <f>CONCATENATE(SUM('Раздел 4'!G25:G25),"=",0)</f>
        <v>0=0</v>
      </c>
    </row>
    <row r="335" spans="1:5" s="175" customFormat="1" ht="38.25">
      <c r="A335" s="178">
        <f>IF((SUM('Раздел 4'!G26:G26)=0),"","Неверно!")</f>
      </c>
      <c r="B335" s="177" t="s">
        <v>703</v>
      </c>
      <c r="C335" s="176" t="s">
        <v>704</v>
      </c>
      <c r="D335" s="176" t="s">
        <v>705</v>
      </c>
      <c r="E335" s="179" t="str">
        <f>CONCATENATE(SUM('Раздел 4'!G26:G26),"=",0)</f>
        <v>0=0</v>
      </c>
    </row>
    <row r="336" spans="1:5" s="175" customFormat="1" ht="38.25">
      <c r="A336" s="178">
        <f>IF((SUM('Раздел 4'!G27:G27)=0),"","Неверно!")</f>
      </c>
      <c r="B336" s="177" t="s">
        <v>703</v>
      </c>
      <c r="C336" s="176" t="s">
        <v>704</v>
      </c>
      <c r="D336" s="176" t="s">
        <v>705</v>
      </c>
      <c r="E336" s="179" t="str">
        <f>CONCATENATE(SUM('Раздел 4'!G27:G27),"=",0)</f>
        <v>0=0</v>
      </c>
    </row>
    <row r="337" spans="1:5" s="175" customFormat="1" ht="38.25">
      <c r="A337" s="178">
        <f>IF((SUM('Раздел 4'!G28:G28)=0),"","Неверно!")</f>
      </c>
      <c r="B337" s="177" t="s">
        <v>703</v>
      </c>
      <c r="C337" s="176" t="s">
        <v>704</v>
      </c>
      <c r="D337" s="176" t="s">
        <v>705</v>
      </c>
      <c r="E337" s="179" t="str">
        <f>CONCATENATE(SUM('Раздел 4'!G28:G28),"=",0)</f>
        <v>0=0</v>
      </c>
    </row>
    <row r="338" spans="1:5" s="175" customFormat="1" ht="38.25">
      <c r="A338" s="178">
        <f>IF((SUM('Раздел 4'!G29:G29)=0),"","Неверно!")</f>
      </c>
      <c r="B338" s="177" t="s">
        <v>703</v>
      </c>
      <c r="C338" s="176" t="s">
        <v>704</v>
      </c>
      <c r="D338" s="176" t="s">
        <v>705</v>
      </c>
      <c r="E338" s="179" t="str">
        <f>CONCATENATE(SUM('Раздел 4'!G29:G29),"=",0)</f>
        <v>0=0</v>
      </c>
    </row>
    <row r="339" spans="1:5" s="175" customFormat="1" ht="38.25">
      <c r="A339" s="178">
        <f>IF((SUM('Раздел 4'!G30:G30)=0),"","Неверно!")</f>
      </c>
      <c r="B339" s="177" t="s">
        <v>703</v>
      </c>
      <c r="C339" s="176" t="s">
        <v>704</v>
      </c>
      <c r="D339" s="176" t="s">
        <v>705</v>
      </c>
      <c r="E339" s="179" t="str">
        <f>CONCATENATE(SUM('Раздел 4'!G30:G30),"=",0)</f>
        <v>0=0</v>
      </c>
    </row>
    <row r="340" spans="1:5" s="175" customFormat="1" ht="38.25">
      <c r="A340" s="178">
        <f>IF((SUM('Раздел 4'!G31:G31)=0),"","Неверно!")</f>
      </c>
      <c r="B340" s="177" t="s">
        <v>703</v>
      </c>
      <c r="C340" s="176" t="s">
        <v>704</v>
      </c>
      <c r="D340" s="176" t="s">
        <v>705</v>
      </c>
      <c r="E340" s="179" t="str">
        <f>CONCATENATE(SUM('Раздел 4'!G31:G31),"=",0)</f>
        <v>0=0</v>
      </c>
    </row>
    <row r="341" spans="1:5" s="175" customFormat="1" ht="38.25">
      <c r="A341" s="178">
        <f>IF((SUM('Раздел 4'!G32:G32)=0),"","Неверно!")</f>
      </c>
      <c r="B341" s="177" t="s">
        <v>703</v>
      </c>
      <c r="C341" s="176" t="s">
        <v>704</v>
      </c>
      <c r="D341" s="176" t="s">
        <v>705</v>
      </c>
      <c r="E341" s="179" t="str">
        <f>CONCATENATE(SUM('Раздел 4'!G32:G32),"=",0)</f>
        <v>0=0</v>
      </c>
    </row>
    <row r="342" spans="1:5" s="175" customFormat="1" ht="38.25">
      <c r="A342" s="178">
        <f>IF((SUM('Раздел 4'!G33:G33)=0),"","Неверно!")</f>
      </c>
      <c r="B342" s="177" t="s">
        <v>703</v>
      </c>
      <c r="C342" s="176" t="s">
        <v>704</v>
      </c>
      <c r="D342" s="176" t="s">
        <v>705</v>
      </c>
      <c r="E342" s="179" t="str">
        <f>CONCATENATE(SUM('Раздел 4'!G33:G33),"=",0)</f>
        <v>0=0</v>
      </c>
    </row>
    <row r="343" spans="1:5" s="175" customFormat="1" ht="38.25">
      <c r="A343" s="178">
        <f>IF((SUM('Раздел 4'!G34:G34)=0),"","Неверно!")</f>
      </c>
      <c r="B343" s="177" t="s">
        <v>703</v>
      </c>
      <c r="C343" s="176" t="s">
        <v>704</v>
      </c>
      <c r="D343" s="176" t="s">
        <v>705</v>
      </c>
      <c r="E343" s="179" t="str">
        <f>CONCATENATE(SUM('Раздел 4'!G34:G34),"=",0)</f>
        <v>0=0</v>
      </c>
    </row>
    <row r="344" spans="1:5" s="175" customFormat="1" ht="38.25">
      <c r="A344" s="178">
        <f>IF((SUM('Раздел 4'!G35:G35)=0),"","Неверно!")</f>
      </c>
      <c r="B344" s="177" t="s">
        <v>703</v>
      </c>
      <c r="C344" s="176" t="s">
        <v>704</v>
      </c>
      <c r="D344" s="176" t="s">
        <v>705</v>
      </c>
      <c r="E344" s="179" t="str">
        <f>CONCATENATE(SUM('Раздел 4'!G35:G35),"=",0)</f>
        <v>0=0</v>
      </c>
    </row>
    <row r="345" spans="1:5" s="175" customFormat="1" ht="38.25">
      <c r="A345" s="178">
        <f>IF((SUM('Раздел 4'!G36:G36)=0),"","Неверно!")</f>
      </c>
      <c r="B345" s="177" t="s">
        <v>703</v>
      </c>
      <c r="C345" s="176" t="s">
        <v>704</v>
      </c>
      <c r="D345" s="176" t="s">
        <v>705</v>
      </c>
      <c r="E345" s="179" t="str">
        <f>CONCATENATE(SUM('Раздел 4'!G36:G36),"=",0)</f>
        <v>0=0</v>
      </c>
    </row>
    <row r="346" spans="1:5" s="175" customFormat="1" ht="38.25">
      <c r="A346" s="178">
        <f>IF((SUM('Раздел 4'!G37:G37)=0),"","Неверно!")</f>
      </c>
      <c r="B346" s="177" t="s">
        <v>703</v>
      </c>
      <c r="C346" s="176" t="s">
        <v>704</v>
      </c>
      <c r="D346" s="176" t="s">
        <v>705</v>
      </c>
      <c r="E346" s="179" t="str">
        <f>CONCATENATE(SUM('Раздел 4'!G37:G37),"=",0)</f>
        <v>0=0</v>
      </c>
    </row>
    <row r="347" spans="1:5" s="175" customFormat="1" ht="38.25">
      <c r="A347" s="178">
        <f>IF((SUM('Раздел 4'!G38:G38)=0),"","Неверно!")</f>
      </c>
      <c r="B347" s="177" t="s">
        <v>703</v>
      </c>
      <c r="C347" s="176" t="s">
        <v>704</v>
      </c>
      <c r="D347" s="176" t="s">
        <v>705</v>
      </c>
      <c r="E347" s="179" t="str">
        <f>CONCATENATE(SUM('Раздел 4'!G38:G38),"=",0)</f>
        <v>0=0</v>
      </c>
    </row>
    <row r="348" spans="1:5" s="175" customFormat="1" ht="38.25">
      <c r="A348" s="178">
        <f>IF((SUM('Раздел 4'!G39:G39)=0),"","Неверно!")</f>
      </c>
      <c r="B348" s="177" t="s">
        <v>703</v>
      </c>
      <c r="C348" s="176" t="s">
        <v>704</v>
      </c>
      <c r="D348" s="176" t="s">
        <v>705</v>
      </c>
      <c r="E348" s="179" t="str">
        <f>CONCATENATE(SUM('Раздел 4'!G39:G39),"=",0)</f>
        <v>0=0</v>
      </c>
    </row>
    <row r="349" spans="1:5" s="175" customFormat="1" ht="38.25">
      <c r="A349" s="178">
        <f>IF((SUM('Раздел 4'!G40:G40)=0),"","Неверно!")</f>
      </c>
      <c r="B349" s="177" t="s">
        <v>703</v>
      </c>
      <c r="C349" s="176" t="s">
        <v>704</v>
      </c>
      <c r="D349" s="176" t="s">
        <v>705</v>
      </c>
      <c r="E349" s="179" t="str">
        <f>CONCATENATE(SUM('Раздел 4'!G40:G40),"=",0)</f>
        <v>0=0</v>
      </c>
    </row>
    <row r="350" spans="1:5" s="175" customFormat="1" ht="38.25">
      <c r="A350" s="178">
        <f>IF((SUM('Раздел 4'!G41:G41)=0),"","Неверно!")</f>
      </c>
      <c r="B350" s="177" t="s">
        <v>703</v>
      </c>
      <c r="C350" s="176" t="s">
        <v>704</v>
      </c>
      <c r="D350" s="176" t="s">
        <v>705</v>
      </c>
      <c r="E350" s="179" t="str">
        <f>CONCATENATE(SUM('Раздел 4'!G41:G41),"=",0)</f>
        <v>0=0</v>
      </c>
    </row>
    <row r="351" spans="1:5" s="175" customFormat="1" ht="38.25">
      <c r="A351" s="178">
        <f>IF((SUM('Раздел 4'!G42:G42)=0),"","Неверно!")</f>
      </c>
      <c r="B351" s="177" t="s">
        <v>703</v>
      </c>
      <c r="C351" s="176" t="s">
        <v>704</v>
      </c>
      <c r="D351" s="176" t="s">
        <v>705</v>
      </c>
      <c r="E351" s="179" t="str">
        <f>CONCATENATE(SUM('Раздел 4'!G42:G42),"=",0)</f>
        <v>0=0</v>
      </c>
    </row>
    <row r="352" spans="1:5" s="175" customFormat="1" ht="38.25">
      <c r="A352" s="178">
        <f>IF((SUM('Раздел 4'!G43:G43)=0),"","Неверно!")</f>
      </c>
      <c r="B352" s="177" t="s">
        <v>703</v>
      </c>
      <c r="C352" s="176" t="s">
        <v>704</v>
      </c>
      <c r="D352" s="176" t="s">
        <v>705</v>
      </c>
      <c r="E352" s="179" t="str">
        <f>CONCATENATE(SUM('Раздел 4'!G43:G43),"=",0)</f>
        <v>0=0</v>
      </c>
    </row>
    <row r="353" spans="1:5" s="175" customFormat="1" ht="38.25">
      <c r="A353" s="178">
        <f>IF((SUM('Раздел 4'!G44:G44)=0),"","Неверно!")</f>
      </c>
      <c r="B353" s="177" t="s">
        <v>703</v>
      </c>
      <c r="C353" s="176" t="s">
        <v>704</v>
      </c>
      <c r="D353" s="176" t="s">
        <v>705</v>
      </c>
      <c r="E353" s="179" t="str">
        <f>CONCATENATE(SUM('Раздел 4'!G44:G44),"=",0)</f>
        <v>0=0</v>
      </c>
    </row>
    <row r="354" spans="1:5" s="175" customFormat="1" ht="38.25">
      <c r="A354" s="178">
        <f>IF((SUM('Раздел 4'!G45:G45)=0),"","Неверно!")</f>
      </c>
      <c r="B354" s="177" t="s">
        <v>703</v>
      </c>
      <c r="C354" s="176" t="s">
        <v>704</v>
      </c>
      <c r="D354" s="176" t="s">
        <v>705</v>
      </c>
      <c r="E354" s="179" t="str">
        <f>CONCATENATE(SUM('Раздел 4'!G45:G45),"=",0)</f>
        <v>0=0</v>
      </c>
    </row>
    <row r="355" spans="1:5" s="175" customFormat="1" ht="38.25">
      <c r="A355" s="178">
        <f>IF((SUM('Раздел 4'!G46:G46)=0),"","Неверно!")</f>
      </c>
      <c r="B355" s="177" t="s">
        <v>703</v>
      </c>
      <c r="C355" s="176" t="s">
        <v>704</v>
      </c>
      <c r="D355" s="176" t="s">
        <v>705</v>
      </c>
      <c r="E355" s="179" t="str">
        <f>CONCATENATE(SUM('Раздел 4'!G46:G46),"=",0)</f>
        <v>0=0</v>
      </c>
    </row>
    <row r="356" spans="1:5" s="175" customFormat="1" ht="38.25">
      <c r="A356" s="178">
        <f>IF((SUM('Раздел 4'!G47:G47)=0),"","Неверно!")</f>
      </c>
      <c r="B356" s="177" t="s">
        <v>703</v>
      </c>
      <c r="C356" s="176" t="s">
        <v>704</v>
      </c>
      <c r="D356" s="176" t="s">
        <v>705</v>
      </c>
      <c r="E356" s="179" t="str">
        <f>CONCATENATE(SUM('Раздел 4'!G47:G47),"=",0)</f>
        <v>0=0</v>
      </c>
    </row>
    <row r="357" spans="1:5" s="175" customFormat="1" ht="38.25">
      <c r="A357" s="178">
        <f>IF((SUM('Раздел 4'!G48:G48)=0),"","Неверно!")</f>
      </c>
      <c r="B357" s="177" t="s">
        <v>703</v>
      </c>
      <c r="C357" s="176" t="s">
        <v>704</v>
      </c>
      <c r="D357" s="176" t="s">
        <v>705</v>
      </c>
      <c r="E357" s="179" t="str">
        <f>CONCATENATE(SUM('Раздел 4'!G48:G48),"=",0)</f>
        <v>0=0</v>
      </c>
    </row>
    <row r="358" spans="1:5" s="175" customFormat="1" ht="38.25">
      <c r="A358" s="178">
        <f>IF((SUM('Раздел 4'!G49:G49)=0),"","Неверно!")</f>
      </c>
      <c r="B358" s="177" t="s">
        <v>703</v>
      </c>
      <c r="C358" s="176" t="s">
        <v>704</v>
      </c>
      <c r="D358" s="176" t="s">
        <v>705</v>
      </c>
      <c r="E358" s="179" t="str">
        <f>CONCATENATE(SUM('Раздел 4'!G49:G49),"=",0)</f>
        <v>0=0</v>
      </c>
    </row>
    <row r="359" spans="1:5" s="175" customFormat="1" ht="38.25">
      <c r="A359" s="178">
        <f>IF((SUM('Раздел 4'!G50:G50)=0),"","Неверно!")</f>
      </c>
      <c r="B359" s="177" t="s">
        <v>703</v>
      </c>
      <c r="C359" s="176" t="s">
        <v>704</v>
      </c>
      <c r="D359" s="176" t="s">
        <v>705</v>
      </c>
      <c r="E359" s="179" t="str">
        <f>CONCATENATE(SUM('Раздел 4'!G50:G50),"=",0)</f>
        <v>0=0</v>
      </c>
    </row>
    <row r="360" spans="1:5" s="175" customFormat="1" ht="38.25">
      <c r="A360" s="178">
        <f>IF((SUM('Раздел 4'!G51:G51)=0),"","Неверно!")</f>
      </c>
      <c r="B360" s="177" t="s">
        <v>703</v>
      </c>
      <c r="C360" s="176" t="s">
        <v>704</v>
      </c>
      <c r="D360" s="176" t="s">
        <v>705</v>
      </c>
      <c r="E360" s="179" t="str">
        <f>CONCATENATE(SUM('Раздел 4'!G51:G51),"=",0)</f>
        <v>0=0</v>
      </c>
    </row>
    <row r="361" spans="1:5" s="175" customFormat="1" ht="38.25">
      <c r="A361" s="178">
        <f>IF((SUM('Раздел 4'!G52:G52)=0),"","Неверно!")</f>
      </c>
      <c r="B361" s="177" t="s">
        <v>703</v>
      </c>
      <c r="C361" s="176" t="s">
        <v>704</v>
      </c>
      <c r="D361" s="176" t="s">
        <v>705</v>
      </c>
      <c r="E361" s="179" t="str">
        <f>CONCATENATE(SUM('Раздел 4'!G52:G52),"=",0)</f>
        <v>0=0</v>
      </c>
    </row>
    <row r="362" spans="1:5" s="175" customFormat="1" ht="38.25">
      <c r="A362" s="178">
        <f>IF((SUM('Раздел 4'!G53:G53)=0),"","Неверно!")</f>
      </c>
      <c r="B362" s="177" t="s">
        <v>703</v>
      </c>
      <c r="C362" s="176" t="s">
        <v>704</v>
      </c>
      <c r="D362" s="176" t="s">
        <v>705</v>
      </c>
      <c r="E362" s="179" t="str">
        <f>CONCATENATE(SUM('Раздел 4'!G53:G53),"=",0)</f>
        <v>0=0</v>
      </c>
    </row>
    <row r="363" spans="1:5" s="175" customFormat="1" ht="38.25">
      <c r="A363" s="178">
        <f>IF((SUM('Раздел 4'!G54:G54)=0),"","Неверно!")</f>
      </c>
      <c r="B363" s="177" t="s">
        <v>703</v>
      </c>
      <c r="C363" s="176" t="s">
        <v>704</v>
      </c>
      <c r="D363" s="176" t="s">
        <v>705</v>
      </c>
      <c r="E363" s="179" t="str">
        <f>CONCATENATE(SUM('Раздел 4'!G54:G54),"=",0)</f>
        <v>0=0</v>
      </c>
    </row>
    <row r="364" spans="1:5" s="175" customFormat="1" ht="38.25">
      <c r="A364" s="178">
        <f>IF((SUM('Раздел 4'!G55:G55)=0),"","Неверно!")</f>
      </c>
      <c r="B364" s="177" t="s">
        <v>703</v>
      </c>
      <c r="C364" s="176" t="s">
        <v>704</v>
      </c>
      <c r="D364" s="176" t="s">
        <v>705</v>
      </c>
      <c r="E364" s="179" t="str">
        <f>CONCATENATE(SUM('Раздел 4'!G55:G55),"=",0)</f>
        <v>0=0</v>
      </c>
    </row>
    <row r="365" spans="1:5" s="175" customFormat="1" ht="38.25">
      <c r="A365" s="178">
        <f>IF((SUM('Раздел 4'!G56:G56)=0),"","Неверно!")</f>
      </c>
      <c r="B365" s="177" t="s">
        <v>703</v>
      </c>
      <c r="C365" s="176" t="s">
        <v>704</v>
      </c>
      <c r="D365" s="176" t="s">
        <v>705</v>
      </c>
      <c r="E365" s="179" t="str">
        <f>CONCATENATE(SUM('Раздел 4'!G56:G56),"=",0)</f>
        <v>0=0</v>
      </c>
    </row>
    <row r="366" spans="1:5" s="175" customFormat="1" ht="38.25">
      <c r="A366" s="178">
        <f>IF((SUM('Раздел 4'!G57:G57)=0),"","Неверно!")</f>
      </c>
      <c r="B366" s="177" t="s">
        <v>703</v>
      </c>
      <c r="C366" s="176" t="s">
        <v>704</v>
      </c>
      <c r="D366" s="176" t="s">
        <v>705</v>
      </c>
      <c r="E366" s="179" t="str">
        <f>CONCATENATE(SUM('Раздел 4'!G57:G57),"=",0)</f>
        <v>0=0</v>
      </c>
    </row>
    <row r="367" spans="1:5" s="175" customFormat="1" ht="38.25">
      <c r="A367" s="178">
        <f>IF((SUM('Раздел 4'!G58:G58)=0),"","Неверно!")</f>
      </c>
      <c r="B367" s="177" t="s">
        <v>703</v>
      </c>
      <c r="C367" s="176" t="s">
        <v>704</v>
      </c>
      <c r="D367" s="176" t="s">
        <v>705</v>
      </c>
      <c r="E367" s="179" t="str">
        <f>CONCATENATE(SUM('Раздел 4'!G58:G58),"=",0)</f>
        <v>0=0</v>
      </c>
    </row>
    <row r="368" spans="1:5" s="175" customFormat="1" ht="38.25">
      <c r="A368" s="178">
        <f>IF((SUM('Раздел 4'!G59:G59)=0),"","Неверно!")</f>
      </c>
      <c r="B368" s="177" t="s">
        <v>703</v>
      </c>
      <c r="C368" s="176" t="s">
        <v>704</v>
      </c>
      <c r="D368" s="176" t="s">
        <v>705</v>
      </c>
      <c r="E368" s="179" t="str">
        <f>CONCATENATE(SUM('Раздел 4'!G59:G59),"=",0)</f>
        <v>0=0</v>
      </c>
    </row>
    <row r="369" spans="1:5" s="175" customFormat="1" ht="38.25">
      <c r="A369" s="178">
        <f>IF((SUM('Раздел 4'!G60:G60)=0),"","Неверно!")</f>
      </c>
      <c r="B369" s="177" t="s">
        <v>703</v>
      </c>
      <c r="C369" s="176" t="s">
        <v>704</v>
      </c>
      <c r="D369" s="176" t="s">
        <v>705</v>
      </c>
      <c r="E369" s="179" t="str">
        <f>CONCATENATE(SUM('Раздел 4'!G60:G60),"=",0)</f>
        <v>0=0</v>
      </c>
    </row>
    <row r="370" spans="1:5" s="175" customFormat="1" ht="38.25">
      <c r="A370" s="178">
        <f>IF((SUM('Раздел 4'!G9:G9)=0),"","Неверно!")</f>
      </c>
      <c r="B370" s="177" t="s">
        <v>703</v>
      </c>
      <c r="C370" s="176" t="s">
        <v>704</v>
      </c>
      <c r="D370" s="176" t="s">
        <v>705</v>
      </c>
      <c r="E370" s="179" t="str">
        <f>CONCATENATE(SUM('Раздел 4'!G9:G9),"=",0)</f>
        <v>0=0</v>
      </c>
    </row>
    <row r="371" spans="1:5" s="175" customFormat="1" ht="38.25">
      <c r="A371" s="178">
        <f>IF((SUM('Раздел 4'!H10:H10)=0),"","Неверно!")</f>
      </c>
      <c r="B371" s="177" t="s">
        <v>703</v>
      </c>
      <c r="C371" s="176" t="s">
        <v>704</v>
      </c>
      <c r="D371" s="176" t="s">
        <v>705</v>
      </c>
      <c r="E371" s="179" t="str">
        <f>CONCATENATE(SUM('Раздел 4'!H10:H10),"=",0)</f>
        <v>0=0</v>
      </c>
    </row>
    <row r="372" spans="1:5" s="175" customFormat="1" ht="38.25">
      <c r="A372" s="178">
        <f>IF((SUM('Раздел 4'!H11:H11)=0),"","Неверно!")</f>
      </c>
      <c r="B372" s="177" t="s">
        <v>703</v>
      </c>
      <c r="C372" s="176" t="s">
        <v>704</v>
      </c>
      <c r="D372" s="176" t="s">
        <v>705</v>
      </c>
      <c r="E372" s="179" t="str">
        <f>CONCATENATE(SUM('Раздел 4'!H11:H11),"=",0)</f>
        <v>0=0</v>
      </c>
    </row>
    <row r="373" spans="1:5" s="175" customFormat="1" ht="38.25">
      <c r="A373" s="178">
        <f>IF((SUM('Раздел 4'!H12:H12)=0),"","Неверно!")</f>
      </c>
      <c r="B373" s="177" t="s">
        <v>703</v>
      </c>
      <c r="C373" s="176" t="s">
        <v>704</v>
      </c>
      <c r="D373" s="176" t="s">
        <v>705</v>
      </c>
      <c r="E373" s="179" t="str">
        <f>CONCATENATE(SUM('Раздел 4'!H12:H12),"=",0)</f>
        <v>0=0</v>
      </c>
    </row>
    <row r="374" spans="1:5" s="175" customFormat="1" ht="38.25">
      <c r="A374" s="178">
        <f>IF((SUM('Раздел 4'!H13:H13)=0),"","Неверно!")</f>
      </c>
      <c r="B374" s="177" t="s">
        <v>703</v>
      </c>
      <c r="C374" s="176" t="s">
        <v>704</v>
      </c>
      <c r="D374" s="176" t="s">
        <v>705</v>
      </c>
      <c r="E374" s="179" t="str">
        <f>CONCATENATE(SUM('Раздел 4'!H13:H13),"=",0)</f>
        <v>0=0</v>
      </c>
    </row>
    <row r="375" spans="1:5" s="175" customFormat="1" ht="38.25">
      <c r="A375" s="178">
        <f>IF((SUM('Раздел 4'!H14:H14)=0),"","Неверно!")</f>
      </c>
      <c r="B375" s="177" t="s">
        <v>703</v>
      </c>
      <c r="C375" s="176" t="s">
        <v>704</v>
      </c>
      <c r="D375" s="176" t="s">
        <v>705</v>
      </c>
      <c r="E375" s="179" t="str">
        <f>CONCATENATE(SUM('Раздел 4'!H14:H14),"=",0)</f>
        <v>0=0</v>
      </c>
    </row>
    <row r="376" spans="1:5" s="175" customFormat="1" ht="38.25">
      <c r="A376" s="178">
        <f>IF((SUM('Раздел 4'!H15:H15)=0),"","Неверно!")</f>
      </c>
      <c r="B376" s="177" t="s">
        <v>703</v>
      </c>
      <c r="C376" s="176" t="s">
        <v>704</v>
      </c>
      <c r="D376" s="176" t="s">
        <v>705</v>
      </c>
      <c r="E376" s="179" t="str">
        <f>CONCATENATE(SUM('Раздел 4'!H15:H15),"=",0)</f>
        <v>0=0</v>
      </c>
    </row>
    <row r="377" spans="1:5" s="175" customFormat="1" ht="38.25">
      <c r="A377" s="178">
        <f>IF((SUM('Раздел 4'!H16:H16)=0),"","Неверно!")</f>
      </c>
      <c r="B377" s="177" t="s">
        <v>703</v>
      </c>
      <c r="C377" s="176" t="s">
        <v>704</v>
      </c>
      <c r="D377" s="176" t="s">
        <v>705</v>
      </c>
      <c r="E377" s="179" t="str">
        <f>CONCATENATE(SUM('Раздел 4'!H16:H16),"=",0)</f>
        <v>0=0</v>
      </c>
    </row>
    <row r="378" spans="1:5" s="175" customFormat="1" ht="38.25">
      <c r="A378" s="178">
        <f>IF((SUM('Раздел 4'!H17:H17)=0),"","Неверно!")</f>
      </c>
      <c r="B378" s="177" t="s">
        <v>703</v>
      </c>
      <c r="C378" s="176" t="s">
        <v>704</v>
      </c>
      <c r="D378" s="176" t="s">
        <v>705</v>
      </c>
      <c r="E378" s="179" t="str">
        <f>CONCATENATE(SUM('Раздел 4'!H17:H17),"=",0)</f>
        <v>0=0</v>
      </c>
    </row>
    <row r="379" spans="1:5" s="175" customFormat="1" ht="38.25">
      <c r="A379" s="178">
        <f>IF((SUM('Раздел 4'!H18:H18)=0),"","Неверно!")</f>
      </c>
      <c r="B379" s="177" t="s">
        <v>703</v>
      </c>
      <c r="C379" s="176" t="s">
        <v>704</v>
      </c>
      <c r="D379" s="176" t="s">
        <v>705</v>
      </c>
      <c r="E379" s="179" t="str">
        <f>CONCATENATE(SUM('Раздел 4'!H18:H18),"=",0)</f>
        <v>0=0</v>
      </c>
    </row>
    <row r="380" spans="1:5" s="175" customFormat="1" ht="38.25">
      <c r="A380" s="178">
        <f>IF((SUM('Раздел 4'!H19:H19)=0),"","Неверно!")</f>
      </c>
      <c r="B380" s="177" t="s">
        <v>703</v>
      </c>
      <c r="C380" s="176" t="s">
        <v>704</v>
      </c>
      <c r="D380" s="176" t="s">
        <v>705</v>
      </c>
      <c r="E380" s="179" t="str">
        <f>CONCATENATE(SUM('Раздел 4'!H19:H19),"=",0)</f>
        <v>0=0</v>
      </c>
    </row>
    <row r="381" spans="1:5" s="175" customFormat="1" ht="38.25">
      <c r="A381" s="178">
        <f>IF((SUM('Раздел 4'!H20:H20)=0),"","Неверно!")</f>
      </c>
      <c r="B381" s="177" t="s">
        <v>703</v>
      </c>
      <c r="C381" s="176" t="s">
        <v>704</v>
      </c>
      <c r="D381" s="176" t="s">
        <v>705</v>
      </c>
      <c r="E381" s="179" t="str">
        <f>CONCATENATE(SUM('Раздел 4'!H20:H20),"=",0)</f>
        <v>0=0</v>
      </c>
    </row>
    <row r="382" spans="1:5" s="175" customFormat="1" ht="38.25">
      <c r="A382" s="178">
        <f>IF((SUM('Раздел 4'!H21:H21)=0),"","Неверно!")</f>
      </c>
      <c r="B382" s="177" t="s">
        <v>703</v>
      </c>
      <c r="C382" s="176" t="s">
        <v>704</v>
      </c>
      <c r="D382" s="176" t="s">
        <v>705</v>
      </c>
      <c r="E382" s="179" t="str">
        <f>CONCATENATE(SUM('Раздел 4'!H21:H21),"=",0)</f>
        <v>0=0</v>
      </c>
    </row>
    <row r="383" spans="1:5" s="175" customFormat="1" ht="38.25">
      <c r="A383" s="178">
        <f>IF((SUM('Раздел 4'!H22:H22)=0),"","Неверно!")</f>
      </c>
      <c r="B383" s="177" t="s">
        <v>703</v>
      </c>
      <c r="C383" s="176" t="s">
        <v>704</v>
      </c>
      <c r="D383" s="176" t="s">
        <v>705</v>
      </c>
      <c r="E383" s="179" t="str">
        <f>CONCATENATE(SUM('Раздел 4'!H22:H22),"=",0)</f>
        <v>0=0</v>
      </c>
    </row>
    <row r="384" spans="1:5" s="175" customFormat="1" ht="38.25">
      <c r="A384" s="178">
        <f>IF((SUM('Раздел 4'!H23:H23)=0),"","Неверно!")</f>
      </c>
      <c r="B384" s="177" t="s">
        <v>703</v>
      </c>
      <c r="C384" s="176" t="s">
        <v>704</v>
      </c>
      <c r="D384" s="176" t="s">
        <v>705</v>
      </c>
      <c r="E384" s="179" t="str">
        <f>CONCATENATE(SUM('Раздел 4'!H23:H23),"=",0)</f>
        <v>0=0</v>
      </c>
    </row>
    <row r="385" spans="1:5" s="175" customFormat="1" ht="38.25">
      <c r="A385" s="178">
        <f>IF((SUM('Раздел 4'!H24:H24)=0),"","Неверно!")</f>
      </c>
      <c r="B385" s="177" t="s">
        <v>703</v>
      </c>
      <c r="C385" s="176" t="s">
        <v>704</v>
      </c>
      <c r="D385" s="176" t="s">
        <v>705</v>
      </c>
      <c r="E385" s="179" t="str">
        <f>CONCATENATE(SUM('Раздел 4'!H24:H24),"=",0)</f>
        <v>0=0</v>
      </c>
    </row>
    <row r="386" spans="1:5" s="175" customFormat="1" ht="38.25">
      <c r="A386" s="178">
        <f>IF((SUM('Раздел 4'!H25:H25)=0),"","Неверно!")</f>
      </c>
      <c r="B386" s="177" t="s">
        <v>703</v>
      </c>
      <c r="C386" s="176" t="s">
        <v>704</v>
      </c>
      <c r="D386" s="176" t="s">
        <v>705</v>
      </c>
      <c r="E386" s="179" t="str">
        <f>CONCATENATE(SUM('Раздел 4'!H25:H25),"=",0)</f>
        <v>0=0</v>
      </c>
    </row>
    <row r="387" spans="1:5" s="175" customFormat="1" ht="38.25">
      <c r="A387" s="178">
        <f>IF((SUM('Раздел 4'!H26:H26)=0),"","Неверно!")</f>
      </c>
      <c r="B387" s="177" t="s">
        <v>703</v>
      </c>
      <c r="C387" s="176" t="s">
        <v>704</v>
      </c>
      <c r="D387" s="176" t="s">
        <v>705</v>
      </c>
      <c r="E387" s="179" t="str">
        <f>CONCATENATE(SUM('Раздел 4'!H26:H26),"=",0)</f>
        <v>0=0</v>
      </c>
    </row>
    <row r="388" spans="1:5" s="175" customFormat="1" ht="38.25">
      <c r="A388" s="178">
        <f>IF((SUM('Раздел 4'!H27:H27)=0),"","Неверно!")</f>
      </c>
      <c r="B388" s="177" t="s">
        <v>703</v>
      </c>
      <c r="C388" s="176" t="s">
        <v>704</v>
      </c>
      <c r="D388" s="176" t="s">
        <v>705</v>
      </c>
      <c r="E388" s="179" t="str">
        <f>CONCATENATE(SUM('Раздел 4'!H27:H27),"=",0)</f>
        <v>0=0</v>
      </c>
    </row>
    <row r="389" spans="1:5" s="175" customFormat="1" ht="38.25">
      <c r="A389" s="178">
        <f>IF((SUM('Раздел 4'!H28:H28)=0),"","Неверно!")</f>
      </c>
      <c r="B389" s="177" t="s">
        <v>703</v>
      </c>
      <c r="C389" s="176" t="s">
        <v>704</v>
      </c>
      <c r="D389" s="176" t="s">
        <v>705</v>
      </c>
      <c r="E389" s="179" t="str">
        <f>CONCATENATE(SUM('Раздел 4'!H28:H28),"=",0)</f>
        <v>0=0</v>
      </c>
    </row>
    <row r="390" spans="1:5" s="175" customFormat="1" ht="38.25">
      <c r="A390" s="178">
        <f>IF((SUM('Раздел 4'!H29:H29)=0),"","Неверно!")</f>
      </c>
      <c r="B390" s="177" t="s">
        <v>703</v>
      </c>
      <c r="C390" s="176" t="s">
        <v>704</v>
      </c>
      <c r="D390" s="176" t="s">
        <v>705</v>
      </c>
      <c r="E390" s="179" t="str">
        <f>CONCATENATE(SUM('Раздел 4'!H29:H29),"=",0)</f>
        <v>0=0</v>
      </c>
    </row>
    <row r="391" spans="1:5" s="175" customFormat="1" ht="38.25">
      <c r="A391" s="178">
        <f>IF((SUM('Раздел 4'!H30:H30)=0),"","Неверно!")</f>
      </c>
      <c r="B391" s="177" t="s">
        <v>703</v>
      </c>
      <c r="C391" s="176" t="s">
        <v>704</v>
      </c>
      <c r="D391" s="176" t="s">
        <v>705</v>
      </c>
      <c r="E391" s="179" t="str">
        <f>CONCATENATE(SUM('Раздел 4'!H30:H30),"=",0)</f>
        <v>0=0</v>
      </c>
    </row>
    <row r="392" spans="1:5" s="175" customFormat="1" ht="38.25">
      <c r="A392" s="178">
        <f>IF((SUM('Раздел 4'!H31:H31)=0),"","Неверно!")</f>
      </c>
      <c r="B392" s="177" t="s">
        <v>703</v>
      </c>
      <c r="C392" s="176" t="s">
        <v>704</v>
      </c>
      <c r="D392" s="176" t="s">
        <v>705</v>
      </c>
      <c r="E392" s="179" t="str">
        <f>CONCATENATE(SUM('Раздел 4'!H31:H31),"=",0)</f>
        <v>0=0</v>
      </c>
    </row>
    <row r="393" spans="1:5" s="175" customFormat="1" ht="38.25">
      <c r="A393" s="178">
        <f>IF((SUM('Раздел 4'!H32:H32)=0),"","Неверно!")</f>
      </c>
      <c r="B393" s="177" t="s">
        <v>703</v>
      </c>
      <c r="C393" s="176" t="s">
        <v>704</v>
      </c>
      <c r="D393" s="176" t="s">
        <v>705</v>
      </c>
      <c r="E393" s="179" t="str">
        <f>CONCATENATE(SUM('Раздел 4'!H32:H32),"=",0)</f>
        <v>0=0</v>
      </c>
    </row>
    <row r="394" spans="1:5" s="175" customFormat="1" ht="38.25">
      <c r="A394" s="178">
        <f>IF((SUM('Раздел 4'!H33:H33)=0),"","Неверно!")</f>
      </c>
      <c r="B394" s="177" t="s">
        <v>703</v>
      </c>
      <c r="C394" s="176" t="s">
        <v>704</v>
      </c>
      <c r="D394" s="176" t="s">
        <v>705</v>
      </c>
      <c r="E394" s="179" t="str">
        <f>CONCATENATE(SUM('Раздел 4'!H33:H33),"=",0)</f>
        <v>0=0</v>
      </c>
    </row>
    <row r="395" spans="1:5" s="175" customFormat="1" ht="38.25">
      <c r="A395" s="178">
        <f>IF((SUM('Раздел 4'!H34:H34)=0),"","Неверно!")</f>
      </c>
      <c r="B395" s="177" t="s">
        <v>703</v>
      </c>
      <c r="C395" s="176" t="s">
        <v>704</v>
      </c>
      <c r="D395" s="176" t="s">
        <v>705</v>
      </c>
      <c r="E395" s="179" t="str">
        <f>CONCATENATE(SUM('Раздел 4'!H34:H34),"=",0)</f>
        <v>0=0</v>
      </c>
    </row>
    <row r="396" spans="1:5" s="175" customFormat="1" ht="38.25">
      <c r="A396" s="178">
        <f>IF((SUM('Раздел 4'!H35:H35)=0),"","Неверно!")</f>
      </c>
      <c r="B396" s="177" t="s">
        <v>703</v>
      </c>
      <c r="C396" s="176" t="s">
        <v>704</v>
      </c>
      <c r="D396" s="176" t="s">
        <v>705</v>
      </c>
      <c r="E396" s="179" t="str">
        <f>CONCATENATE(SUM('Раздел 4'!H35:H35),"=",0)</f>
        <v>0=0</v>
      </c>
    </row>
    <row r="397" spans="1:5" s="175" customFormat="1" ht="38.25">
      <c r="A397" s="178">
        <f>IF((SUM('Раздел 4'!H36:H36)=0),"","Неверно!")</f>
      </c>
      <c r="B397" s="177" t="s">
        <v>703</v>
      </c>
      <c r="C397" s="176" t="s">
        <v>704</v>
      </c>
      <c r="D397" s="176" t="s">
        <v>705</v>
      </c>
      <c r="E397" s="179" t="str">
        <f>CONCATENATE(SUM('Раздел 4'!H36:H36),"=",0)</f>
        <v>0=0</v>
      </c>
    </row>
    <row r="398" spans="1:5" s="175" customFormat="1" ht="38.25">
      <c r="A398" s="178">
        <f>IF((SUM('Раздел 4'!H37:H37)=0),"","Неверно!")</f>
      </c>
      <c r="B398" s="177" t="s">
        <v>703</v>
      </c>
      <c r="C398" s="176" t="s">
        <v>704</v>
      </c>
      <c r="D398" s="176" t="s">
        <v>705</v>
      </c>
      <c r="E398" s="179" t="str">
        <f>CONCATENATE(SUM('Раздел 4'!H37:H37),"=",0)</f>
        <v>0=0</v>
      </c>
    </row>
    <row r="399" spans="1:5" s="175" customFormat="1" ht="38.25">
      <c r="A399" s="178">
        <f>IF((SUM('Раздел 4'!H38:H38)=0),"","Неверно!")</f>
      </c>
      <c r="B399" s="177" t="s">
        <v>703</v>
      </c>
      <c r="C399" s="176" t="s">
        <v>704</v>
      </c>
      <c r="D399" s="176" t="s">
        <v>705</v>
      </c>
      <c r="E399" s="179" t="str">
        <f>CONCATENATE(SUM('Раздел 4'!H38:H38),"=",0)</f>
        <v>0=0</v>
      </c>
    </row>
    <row r="400" spans="1:5" s="175" customFormat="1" ht="38.25">
      <c r="A400" s="178">
        <f>IF((SUM('Раздел 4'!H39:H39)=0),"","Неверно!")</f>
      </c>
      <c r="B400" s="177" t="s">
        <v>703</v>
      </c>
      <c r="C400" s="176" t="s">
        <v>704</v>
      </c>
      <c r="D400" s="176" t="s">
        <v>705</v>
      </c>
      <c r="E400" s="179" t="str">
        <f>CONCATENATE(SUM('Раздел 4'!H39:H39),"=",0)</f>
        <v>0=0</v>
      </c>
    </row>
    <row r="401" spans="1:5" s="175" customFormat="1" ht="38.25">
      <c r="A401" s="178">
        <f>IF((SUM('Раздел 4'!H40:H40)=0),"","Неверно!")</f>
      </c>
      <c r="B401" s="177" t="s">
        <v>703</v>
      </c>
      <c r="C401" s="176" t="s">
        <v>704</v>
      </c>
      <c r="D401" s="176" t="s">
        <v>705</v>
      </c>
      <c r="E401" s="179" t="str">
        <f>CONCATENATE(SUM('Раздел 4'!H40:H40),"=",0)</f>
        <v>0=0</v>
      </c>
    </row>
    <row r="402" spans="1:5" s="175" customFormat="1" ht="38.25">
      <c r="A402" s="178">
        <f>IF((SUM('Раздел 4'!H41:H41)=0),"","Неверно!")</f>
      </c>
      <c r="B402" s="177" t="s">
        <v>703</v>
      </c>
      <c r="C402" s="176" t="s">
        <v>704</v>
      </c>
      <c r="D402" s="176" t="s">
        <v>705</v>
      </c>
      <c r="E402" s="179" t="str">
        <f>CONCATENATE(SUM('Раздел 4'!H41:H41),"=",0)</f>
        <v>0=0</v>
      </c>
    </row>
    <row r="403" spans="1:5" s="175" customFormat="1" ht="38.25">
      <c r="A403" s="178">
        <f>IF((SUM('Раздел 4'!H42:H42)=0),"","Неверно!")</f>
      </c>
      <c r="B403" s="177" t="s">
        <v>703</v>
      </c>
      <c r="C403" s="176" t="s">
        <v>704</v>
      </c>
      <c r="D403" s="176" t="s">
        <v>705</v>
      </c>
      <c r="E403" s="179" t="str">
        <f>CONCATENATE(SUM('Раздел 4'!H42:H42),"=",0)</f>
        <v>0=0</v>
      </c>
    </row>
    <row r="404" spans="1:5" s="175" customFormat="1" ht="38.25">
      <c r="A404" s="178">
        <f>IF((SUM('Раздел 4'!H43:H43)=0),"","Неверно!")</f>
      </c>
      <c r="B404" s="177" t="s">
        <v>703</v>
      </c>
      <c r="C404" s="176" t="s">
        <v>704</v>
      </c>
      <c r="D404" s="176" t="s">
        <v>705</v>
      </c>
      <c r="E404" s="179" t="str">
        <f>CONCATENATE(SUM('Раздел 4'!H43:H43),"=",0)</f>
        <v>0=0</v>
      </c>
    </row>
    <row r="405" spans="1:5" s="175" customFormat="1" ht="38.25">
      <c r="A405" s="178">
        <f>IF((SUM('Раздел 4'!H44:H44)=0),"","Неверно!")</f>
      </c>
      <c r="B405" s="177" t="s">
        <v>703</v>
      </c>
      <c r="C405" s="176" t="s">
        <v>704</v>
      </c>
      <c r="D405" s="176" t="s">
        <v>705</v>
      </c>
      <c r="E405" s="179" t="str">
        <f>CONCATENATE(SUM('Раздел 4'!H44:H44),"=",0)</f>
        <v>0=0</v>
      </c>
    </row>
    <row r="406" spans="1:5" s="175" customFormat="1" ht="38.25">
      <c r="A406" s="178">
        <f>IF((SUM('Раздел 4'!H45:H45)=0),"","Неверно!")</f>
      </c>
      <c r="B406" s="177" t="s">
        <v>703</v>
      </c>
      <c r="C406" s="176" t="s">
        <v>704</v>
      </c>
      <c r="D406" s="176" t="s">
        <v>705</v>
      </c>
      <c r="E406" s="179" t="str">
        <f>CONCATENATE(SUM('Раздел 4'!H45:H45),"=",0)</f>
        <v>0=0</v>
      </c>
    </row>
    <row r="407" spans="1:5" s="175" customFormat="1" ht="38.25">
      <c r="A407" s="178">
        <f>IF((SUM('Раздел 4'!H46:H46)=0),"","Неверно!")</f>
      </c>
      <c r="B407" s="177" t="s">
        <v>703</v>
      </c>
      <c r="C407" s="176" t="s">
        <v>704</v>
      </c>
      <c r="D407" s="176" t="s">
        <v>705</v>
      </c>
      <c r="E407" s="179" t="str">
        <f>CONCATENATE(SUM('Раздел 4'!H46:H46),"=",0)</f>
        <v>0=0</v>
      </c>
    </row>
    <row r="408" spans="1:5" s="175" customFormat="1" ht="38.25">
      <c r="A408" s="178">
        <f>IF((SUM('Раздел 4'!H47:H47)=0),"","Неверно!")</f>
      </c>
      <c r="B408" s="177" t="s">
        <v>703</v>
      </c>
      <c r="C408" s="176" t="s">
        <v>704</v>
      </c>
      <c r="D408" s="176" t="s">
        <v>705</v>
      </c>
      <c r="E408" s="179" t="str">
        <f>CONCATENATE(SUM('Раздел 4'!H47:H47),"=",0)</f>
        <v>0=0</v>
      </c>
    </row>
    <row r="409" spans="1:5" s="175" customFormat="1" ht="38.25">
      <c r="A409" s="178">
        <f>IF((SUM('Раздел 4'!H48:H48)=0),"","Неверно!")</f>
      </c>
      <c r="B409" s="177" t="s">
        <v>703</v>
      </c>
      <c r="C409" s="176" t="s">
        <v>704</v>
      </c>
      <c r="D409" s="176" t="s">
        <v>705</v>
      </c>
      <c r="E409" s="179" t="str">
        <f>CONCATENATE(SUM('Раздел 4'!H48:H48),"=",0)</f>
        <v>0=0</v>
      </c>
    </row>
    <row r="410" spans="1:5" s="175" customFormat="1" ht="38.25">
      <c r="A410" s="178">
        <f>IF((SUM('Раздел 4'!H49:H49)=0),"","Неверно!")</f>
      </c>
      <c r="B410" s="177" t="s">
        <v>703</v>
      </c>
      <c r="C410" s="176" t="s">
        <v>704</v>
      </c>
      <c r="D410" s="176" t="s">
        <v>705</v>
      </c>
      <c r="E410" s="179" t="str">
        <f>CONCATENATE(SUM('Раздел 4'!H49:H49),"=",0)</f>
        <v>0=0</v>
      </c>
    </row>
    <row r="411" spans="1:5" s="175" customFormat="1" ht="38.25">
      <c r="A411" s="178">
        <f>IF((SUM('Раздел 4'!H50:H50)=0),"","Неверно!")</f>
      </c>
      <c r="B411" s="177" t="s">
        <v>703</v>
      </c>
      <c r="C411" s="176" t="s">
        <v>704</v>
      </c>
      <c r="D411" s="176" t="s">
        <v>705</v>
      </c>
      <c r="E411" s="179" t="str">
        <f>CONCATENATE(SUM('Раздел 4'!H50:H50),"=",0)</f>
        <v>0=0</v>
      </c>
    </row>
    <row r="412" spans="1:5" s="175" customFormat="1" ht="38.25">
      <c r="A412" s="178">
        <f>IF((SUM('Раздел 4'!H51:H51)=0),"","Неверно!")</f>
      </c>
      <c r="B412" s="177" t="s">
        <v>703</v>
      </c>
      <c r="C412" s="176" t="s">
        <v>704</v>
      </c>
      <c r="D412" s="176" t="s">
        <v>705</v>
      </c>
      <c r="E412" s="179" t="str">
        <f>CONCATENATE(SUM('Раздел 4'!H51:H51),"=",0)</f>
        <v>0=0</v>
      </c>
    </row>
    <row r="413" spans="1:5" s="175" customFormat="1" ht="38.25">
      <c r="A413" s="178">
        <f>IF((SUM('Раздел 4'!H52:H52)=0),"","Неверно!")</f>
      </c>
      <c r="B413" s="177" t="s">
        <v>703</v>
      </c>
      <c r="C413" s="176" t="s">
        <v>704</v>
      </c>
      <c r="D413" s="176" t="s">
        <v>705</v>
      </c>
      <c r="E413" s="179" t="str">
        <f>CONCATENATE(SUM('Раздел 4'!H52:H52),"=",0)</f>
        <v>0=0</v>
      </c>
    </row>
    <row r="414" spans="1:5" s="175" customFormat="1" ht="38.25">
      <c r="A414" s="178">
        <f>IF((SUM('Раздел 4'!H53:H53)=0),"","Неверно!")</f>
      </c>
      <c r="B414" s="177" t="s">
        <v>703</v>
      </c>
      <c r="C414" s="176" t="s">
        <v>704</v>
      </c>
      <c r="D414" s="176" t="s">
        <v>705</v>
      </c>
      <c r="E414" s="179" t="str">
        <f>CONCATENATE(SUM('Раздел 4'!H53:H53),"=",0)</f>
        <v>0=0</v>
      </c>
    </row>
    <row r="415" spans="1:5" s="175" customFormat="1" ht="38.25">
      <c r="A415" s="178">
        <f>IF((SUM('Раздел 4'!H54:H54)=0),"","Неверно!")</f>
      </c>
      <c r="B415" s="177" t="s">
        <v>703</v>
      </c>
      <c r="C415" s="176" t="s">
        <v>704</v>
      </c>
      <c r="D415" s="176" t="s">
        <v>705</v>
      </c>
      <c r="E415" s="179" t="str">
        <f>CONCATENATE(SUM('Раздел 4'!H54:H54),"=",0)</f>
        <v>0=0</v>
      </c>
    </row>
    <row r="416" spans="1:5" s="175" customFormat="1" ht="38.25">
      <c r="A416" s="178">
        <f>IF((SUM('Раздел 4'!H55:H55)=0),"","Неверно!")</f>
      </c>
      <c r="B416" s="177" t="s">
        <v>703</v>
      </c>
      <c r="C416" s="176" t="s">
        <v>704</v>
      </c>
      <c r="D416" s="176" t="s">
        <v>705</v>
      </c>
      <c r="E416" s="179" t="str">
        <f>CONCATENATE(SUM('Раздел 4'!H55:H55),"=",0)</f>
        <v>0=0</v>
      </c>
    </row>
    <row r="417" spans="1:5" s="175" customFormat="1" ht="38.25">
      <c r="A417" s="178">
        <f>IF((SUM('Раздел 4'!H56:H56)=0),"","Неверно!")</f>
      </c>
      <c r="B417" s="177" t="s">
        <v>703</v>
      </c>
      <c r="C417" s="176" t="s">
        <v>704</v>
      </c>
      <c r="D417" s="176" t="s">
        <v>705</v>
      </c>
      <c r="E417" s="179" t="str">
        <f>CONCATENATE(SUM('Раздел 4'!H56:H56),"=",0)</f>
        <v>0=0</v>
      </c>
    </row>
    <row r="418" spans="1:5" s="175" customFormat="1" ht="38.25">
      <c r="A418" s="178">
        <f>IF((SUM('Раздел 4'!H57:H57)=0),"","Неверно!")</f>
      </c>
      <c r="B418" s="177" t="s">
        <v>703</v>
      </c>
      <c r="C418" s="176" t="s">
        <v>704</v>
      </c>
      <c r="D418" s="176" t="s">
        <v>705</v>
      </c>
      <c r="E418" s="179" t="str">
        <f>CONCATENATE(SUM('Раздел 4'!H57:H57),"=",0)</f>
        <v>0=0</v>
      </c>
    </row>
    <row r="419" spans="1:5" s="175" customFormat="1" ht="38.25">
      <c r="A419" s="178">
        <f>IF((SUM('Раздел 4'!H58:H58)=0),"","Неверно!")</f>
      </c>
      <c r="B419" s="177" t="s">
        <v>703</v>
      </c>
      <c r="C419" s="176" t="s">
        <v>704</v>
      </c>
      <c r="D419" s="176" t="s">
        <v>705</v>
      </c>
      <c r="E419" s="179" t="str">
        <f>CONCATENATE(SUM('Раздел 4'!H58:H58),"=",0)</f>
        <v>0=0</v>
      </c>
    </row>
    <row r="420" spans="1:5" s="175" customFormat="1" ht="38.25">
      <c r="A420" s="178">
        <f>IF((SUM('Раздел 4'!H59:H59)=0),"","Неверно!")</f>
      </c>
      <c r="B420" s="177" t="s">
        <v>703</v>
      </c>
      <c r="C420" s="176" t="s">
        <v>704</v>
      </c>
      <c r="D420" s="176" t="s">
        <v>705</v>
      </c>
      <c r="E420" s="179" t="str">
        <f>CONCATENATE(SUM('Раздел 4'!H59:H59),"=",0)</f>
        <v>0=0</v>
      </c>
    </row>
    <row r="421" spans="1:5" s="175" customFormat="1" ht="38.25">
      <c r="A421" s="178">
        <f>IF((SUM('Раздел 4'!H60:H60)=0),"","Неверно!")</f>
      </c>
      <c r="B421" s="177" t="s">
        <v>703</v>
      </c>
      <c r="C421" s="176" t="s">
        <v>704</v>
      </c>
      <c r="D421" s="176" t="s">
        <v>705</v>
      </c>
      <c r="E421" s="179" t="str">
        <f>CONCATENATE(SUM('Раздел 4'!H60:H60),"=",0)</f>
        <v>0=0</v>
      </c>
    </row>
    <row r="422" spans="1:5" s="175" customFormat="1" ht="38.25">
      <c r="A422" s="178">
        <f>IF((SUM('Раздел 4'!H9:H9)=0),"","Неверно!")</f>
      </c>
      <c r="B422" s="177" t="s">
        <v>703</v>
      </c>
      <c r="C422" s="176" t="s">
        <v>704</v>
      </c>
      <c r="D422" s="176" t="s">
        <v>705</v>
      </c>
      <c r="E422" s="179" t="str">
        <f>CONCATENATE(SUM('Раздел 4'!H9:H9),"=",0)</f>
        <v>0=0</v>
      </c>
    </row>
    <row r="423" spans="1:5" s="175" customFormat="1" ht="38.25">
      <c r="A423" s="178">
        <f>IF((SUM('Раздел 4'!I10:I10)=0),"","Неверно!")</f>
      </c>
      <c r="B423" s="177" t="s">
        <v>703</v>
      </c>
      <c r="C423" s="176" t="s">
        <v>704</v>
      </c>
      <c r="D423" s="176" t="s">
        <v>705</v>
      </c>
      <c r="E423" s="179" t="str">
        <f>CONCATENATE(SUM('Раздел 4'!I10:I10),"=",0)</f>
        <v>0=0</v>
      </c>
    </row>
    <row r="424" spans="1:5" s="175" customFormat="1" ht="38.25">
      <c r="A424" s="178">
        <f>IF((SUM('Раздел 4'!I11:I11)=0),"","Неверно!")</f>
      </c>
      <c r="B424" s="177" t="s">
        <v>703</v>
      </c>
      <c r="C424" s="176" t="s">
        <v>704</v>
      </c>
      <c r="D424" s="176" t="s">
        <v>705</v>
      </c>
      <c r="E424" s="179" t="str">
        <f>CONCATENATE(SUM('Раздел 4'!I11:I11),"=",0)</f>
        <v>0=0</v>
      </c>
    </row>
    <row r="425" spans="1:5" s="175" customFormat="1" ht="38.25">
      <c r="A425" s="178">
        <f>IF((SUM('Раздел 4'!I12:I12)=0),"","Неверно!")</f>
      </c>
      <c r="B425" s="177" t="s">
        <v>703</v>
      </c>
      <c r="C425" s="176" t="s">
        <v>704</v>
      </c>
      <c r="D425" s="176" t="s">
        <v>705</v>
      </c>
      <c r="E425" s="179" t="str">
        <f>CONCATENATE(SUM('Раздел 4'!I12:I12),"=",0)</f>
        <v>0=0</v>
      </c>
    </row>
    <row r="426" spans="1:5" s="175" customFormat="1" ht="38.25">
      <c r="A426" s="178">
        <f>IF((SUM('Раздел 4'!I13:I13)=0),"","Неверно!")</f>
      </c>
      <c r="B426" s="177" t="s">
        <v>703</v>
      </c>
      <c r="C426" s="176" t="s">
        <v>704</v>
      </c>
      <c r="D426" s="176" t="s">
        <v>705</v>
      </c>
      <c r="E426" s="179" t="str">
        <f>CONCATENATE(SUM('Раздел 4'!I13:I13),"=",0)</f>
        <v>0=0</v>
      </c>
    </row>
    <row r="427" spans="1:5" s="175" customFormat="1" ht="38.25">
      <c r="A427" s="178">
        <f>IF((SUM('Раздел 4'!I14:I14)=0),"","Неверно!")</f>
      </c>
      <c r="B427" s="177" t="s">
        <v>703</v>
      </c>
      <c r="C427" s="176" t="s">
        <v>704</v>
      </c>
      <c r="D427" s="176" t="s">
        <v>705</v>
      </c>
      <c r="E427" s="179" t="str">
        <f>CONCATENATE(SUM('Раздел 4'!I14:I14),"=",0)</f>
        <v>0=0</v>
      </c>
    </row>
    <row r="428" spans="1:5" s="175" customFormat="1" ht="38.25">
      <c r="A428" s="178">
        <f>IF((SUM('Раздел 4'!I15:I15)=0),"","Неверно!")</f>
      </c>
      <c r="B428" s="177" t="s">
        <v>703</v>
      </c>
      <c r="C428" s="176" t="s">
        <v>704</v>
      </c>
      <c r="D428" s="176" t="s">
        <v>705</v>
      </c>
      <c r="E428" s="179" t="str">
        <f>CONCATENATE(SUM('Раздел 4'!I15:I15),"=",0)</f>
        <v>0=0</v>
      </c>
    </row>
    <row r="429" spans="1:5" s="175" customFormat="1" ht="38.25">
      <c r="A429" s="178">
        <f>IF((SUM('Раздел 4'!I16:I16)=0),"","Неверно!")</f>
      </c>
      <c r="B429" s="177" t="s">
        <v>703</v>
      </c>
      <c r="C429" s="176" t="s">
        <v>704</v>
      </c>
      <c r="D429" s="176" t="s">
        <v>705</v>
      </c>
      <c r="E429" s="179" t="str">
        <f>CONCATENATE(SUM('Раздел 4'!I16:I16),"=",0)</f>
        <v>0=0</v>
      </c>
    </row>
    <row r="430" spans="1:5" s="175" customFormat="1" ht="38.25">
      <c r="A430" s="178">
        <f>IF((SUM('Раздел 4'!I17:I17)=0),"","Неверно!")</f>
      </c>
      <c r="B430" s="177" t="s">
        <v>703</v>
      </c>
      <c r="C430" s="176" t="s">
        <v>704</v>
      </c>
      <c r="D430" s="176" t="s">
        <v>705</v>
      </c>
      <c r="E430" s="179" t="str">
        <f>CONCATENATE(SUM('Раздел 4'!I17:I17),"=",0)</f>
        <v>0=0</v>
      </c>
    </row>
    <row r="431" spans="1:5" s="175" customFormat="1" ht="38.25">
      <c r="A431" s="178">
        <f>IF((SUM('Раздел 4'!I18:I18)=0),"","Неверно!")</f>
      </c>
      <c r="B431" s="177" t="s">
        <v>703</v>
      </c>
      <c r="C431" s="176" t="s">
        <v>704</v>
      </c>
      <c r="D431" s="176" t="s">
        <v>705</v>
      </c>
      <c r="E431" s="179" t="str">
        <f>CONCATENATE(SUM('Раздел 4'!I18:I18),"=",0)</f>
        <v>0=0</v>
      </c>
    </row>
    <row r="432" spans="1:5" s="175" customFormat="1" ht="38.25">
      <c r="A432" s="178">
        <f>IF((SUM('Раздел 4'!I19:I19)=0),"","Неверно!")</f>
      </c>
      <c r="B432" s="177" t="s">
        <v>703</v>
      </c>
      <c r="C432" s="176" t="s">
        <v>704</v>
      </c>
      <c r="D432" s="176" t="s">
        <v>705</v>
      </c>
      <c r="E432" s="179" t="str">
        <f>CONCATENATE(SUM('Раздел 4'!I19:I19),"=",0)</f>
        <v>0=0</v>
      </c>
    </row>
    <row r="433" spans="1:5" s="175" customFormat="1" ht="38.25">
      <c r="A433" s="178">
        <f>IF((SUM('Раздел 4'!I20:I20)=0),"","Неверно!")</f>
      </c>
      <c r="B433" s="177" t="s">
        <v>703</v>
      </c>
      <c r="C433" s="176" t="s">
        <v>704</v>
      </c>
      <c r="D433" s="176" t="s">
        <v>705</v>
      </c>
      <c r="E433" s="179" t="str">
        <f>CONCATENATE(SUM('Раздел 4'!I20:I20),"=",0)</f>
        <v>0=0</v>
      </c>
    </row>
    <row r="434" spans="1:5" s="175" customFormat="1" ht="38.25">
      <c r="A434" s="178">
        <f>IF((SUM('Раздел 4'!I21:I21)=0),"","Неверно!")</f>
      </c>
      <c r="B434" s="177" t="s">
        <v>703</v>
      </c>
      <c r="C434" s="176" t="s">
        <v>704</v>
      </c>
      <c r="D434" s="176" t="s">
        <v>705</v>
      </c>
      <c r="E434" s="179" t="str">
        <f>CONCATENATE(SUM('Раздел 4'!I21:I21),"=",0)</f>
        <v>0=0</v>
      </c>
    </row>
    <row r="435" spans="1:5" s="175" customFormat="1" ht="38.25">
      <c r="A435" s="178">
        <f>IF((SUM('Раздел 4'!I22:I22)=0),"","Неверно!")</f>
      </c>
      <c r="B435" s="177" t="s">
        <v>703</v>
      </c>
      <c r="C435" s="176" t="s">
        <v>704</v>
      </c>
      <c r="D435" s="176" t="s">
        <v>705</v>
      </c>
      <c r="E435" s="179" t="str">
        <f>CONCATENATE(SUM('Раздел 4'!I22:I22),"=",0)</f>
        <v>0=0</v>
      </c>
    </row>
    <row r="436" spans="1:5" s="175" customFormat="1" ht="38.25">
      <c r="A436" s="178">
        <f>IF((SUM('Раздел 4'!I23:I23)=0),"","Неверно!")</f>
      </c>
      <c r="B436" s="177" t="s">
        <v>703</v>
      </c>
      <c r="C436" s="176" t="s">
        <v>704</v>
      </c>
      <c r="D436" s="176" t="s">
        <v>705</v>
      </c>
      <c r="E436" s="179" t="str">
        <f>CONCATENATE(SUM('Раздел 4'!I23:I23),"=",0)</f>
        <v>0=0</v>
      </c>
    </row>
    <row r="437" spans="1:5" s="175" customFormat="1" ht="38.25">
      <c r="A437" s="178">
        <f>IF((SUM('Раздел 4'!I24:I24)=0),"","Неверно!")</f>
      </c>
      <c r="B437" s="177" t="s">
        <v>703</v>
      </c>
      <c r="C437" s="176" t="s">
        <v>704</v>
      </c>
      <c r="D437" s="176" t="s">
        <v>705</v>
      </c>
      <c r="E437" s="179" t="str">
        <f>CONCATENATE(SUM('Раздел 4'!I24:I24),"=",0)</f>
        <v>0=0</v>
      </c>
    </row>
    <row r="438" spans="1:5" s="175" customFormat="1" ht="38.25">
      <c r="A438" s="178">
        <f>IF((SUM('Раздел 4'!I25:I25)=0),"","Неверно!")</f>
      </c>
      <c r="B438" s="177" t="s">
        <v>703</v>
      </c>
      <c r="C438" s="176" t="s">
        <v>704</v>
      </c>
      <c r="D438" s="176" t="s">
        <v>705</v>
      </c>
      <c r="E438" s="179" t="str">
        <f>CONCATENATE(SUM('Раздел 4'!I25:I25),"=",0)</f>
        <v>0=0</v>
      </c>
    </row>
    <row r="439" spans="1:5" s="175" customFormat="1" ht="38.25">
      <c r="A439" s="178">
        <f>IF((SUM('Раздел 4'!I26:I26)=0),"","Неверно!")</f>
      </c>
      <c r="B439" s="177" t="s">
        <v>703</v>
      </c>
      <c r="C439" s="176" t="s">
        <v>704</v>
      </c>
      <c r="D439" s="176" t="s">
        <v>705</v>
      </c>
      <c r="E439" s="179" t="str">
        <f>CONCATENATE(SUM('Раздел 4'!I26:I26),"=",0)</f>
        <v>0=0</v>
      </c>
    </row>
    <row r="440" spans="1:5" s="175" customFormat="1" ht="38.25">
      <c r="A440" s="178">
        <f>IF((SUM('Раздел 4'!I27:I27)=0),"","Неверно!")</f>
      </c>
      <c r="B440" s="177" t="s">
        <v>703</v>
      </c>
      <c r="C440" s="176" t="s">
        <v>704</v>
      </c>
      <c r="D440" s="176" t="s">
        <v>705</v>
      </c>
      <c r="E440" s="179" t="str">
        <f>CONCATENATE(SUM('Раздел 4'!I27:I27),"=",0)</f>
        <v>0=0</v>
      </c>
    </row>
    <row r="441" spans="1:5" s="175" customFormat="1" ht="38.25">
      <c r="A441" s="178">
        <f>IF((SUM('Раздел 4'!I28:I28)=0),"","Неверно!")</f>
      </c>
      <c r="B441" s="177" t="s">
        <v>703</v>
      </c>
      <c r="C441" s="176" t="s">
        <v>704</v>
      </c>
      <c r="D441" s="176" t="s">
        <v>705</v>
      </c>
      <c r="E441" s="179" t="str">
        <f>CONCATENATE(SUM('Раздел 4'!I28:I28),"=",0)</f>
        <v>0=0</v>
      </c>
    </row>
    <row r="442" spans="1:5" s="175" customFormat="1" ht="38.25">
      <c r="A442" s="178">
        <f>IF((SUM('Раздел 4'!I29:I29)=0),"","Неверно!")</f>
      </c>
      <c r="B442" s="177" t="s">
        <v>703</v>
      </c>
      <c r="C442" s="176" t="s">
        <v>704</v>
      </c>
      <c r="D442" s="176" t="s">
        <v>705</v>
      </c>
      <c r="E442" s="179" t="str">
        <f>CONCATENATE(SUM('Раздел 4'!I29:I29),"=",0)</f>
        <v>0=0</v>
      </c>
    </row>
    <row r="443" spans="1:5" s="175" customFormat="1" ht="38.25">
      <c r="A443" s="178">
        <f>IF((SUM('Раздел 4'!I30:I30)=0),"","Неверно!")</f>
      </c>
      <c r="B443" s="177" t="s">
        <v>703</v>
      </c>
      <c r="C443" s="176" t="s">
        <v>704</v>
      </c>
      <c r="D443" s="176" t="s">
        <v>705</v>
      </c>
      <c r="E443" s="179" t="str">
        <f>CONCATENATE(SUM('Раздел 4'!I30:I30),"=",0)</f>
        <v>0=0</v>
      </c>
    </row>
    <row r="444" spans="1:5" s="175" customFormat="1" ht="38.25">
      <c r="A444" s="178">
        <f>IF((SUM('Раздел 4'!I31:I31)=0),"","Неверно!")</f>
      </c>
      <c r="B444" s="177" t="s">
        <v>703</v>
      </c>
      <c r="C444" s="176" t="s">
        <v>704</v>
      </c>
      <c r="D444" s="176" t="s">
        <v>705</v>
      </c>
      <c r="E444" s="179" t="str">
        <f>CONCATENATE(SUM('Раздел 4'!I31:I31),"=",0)</f>
        <v>0=0</v>
      </c>
    </row>
    <row r="445" spans="1:5" s="175" customFormat="1" ht="38.25">
      <c r="A445" s="178">
        <f>IF((SUM('Раздел 4'!I32:I32)=0),"","Неверно!")</f>
      </c>
      <c r="B445" s="177" t="s">
        <v>703</v>
      </c>
      <c r="C445" s="176" t="s">
        <v>704</v>
      </c>
      <c r="D445" s="176" t="s">
        <v>705</v>
      </c>
      <c r="E445" s="179" t="str">
        <f>CONCATENATE(SUM('Раздел 4'!I32:I32),"=",0)</f>
        <v>0=0</v>
      </c>
    </row>
    <row r="446" spans="1:5" s="175" customFormat="1" ht="38.25">
      <c r="A446" s="178">
        <f>IF((SUM('Раздел 4'!I33:I33)=0),"","Неверно!")</f>
      </c>
      <c r="B446" s="177" t="s">
        <v>703</v>
      </c>
      <c r="C446" s="176" t="s">
        <v>704</v>
      </c>
      <c r="D446" s="176" t="s">
        <v>705</v>
      </c>
      <c r="E446" s="179" t="str">
        <f>CONCATENATE(SUM('Раздел 4'!I33:I33),"=",0)</f>
        <v>0=0</v>
      </c>
    </row>
    <row r="447" spans="1:5" s="175" customFormat="1" ht="38.25">
      <c r="A447" s="178">
        <f>IF((SUM('Раздел 4'!I34:I34)=0),"","Неверно!")</f>
      </c>
      <c r="B447" s="177" t="s">
        <v>703</v>
      </c>
      <c r="C447" s="176" t="s">
        <v>704</v>
      </c>
      <c r="D447" s="176" t="s">
        <v>705</v>
      </c>
      <c r="E447" s="179" t="str">
        <f>CONCATENATE(SUM('Раздел 4'!I34:I34),"=",0)</f>
        <v>0=0</v>
      </c>
    </row>
    <row r="448" spans="1:5" s="175" customFormat="1" ht="38.25">
      <c r="A448" s="178">
        <f>IF((SUM('Раздел 4'!I35:I35)=0),"","Неверно!")</f>
      </c>
      <c r="B448" s="177" t="s">
        <v>703</v>
      </c>
      <c r="C448" s="176" t="s">
        <v>704</v>
      </c>
      <c r="D448" s="176" t="s">
        <v>705</v>
      </c>
      <c r="E448" s="179" t="str">
        <f>CONCATENATE(SUM('Раздел 4'!I35:I35),"=",0)</f>
        <v>0=0</v>
      </c>
    </row>
    <row r="449" spans="1:5" s="175" customFormat="1" ht="38.25">
      <c r="A449" s="178">
        <f>IF((SUM('Раздел 4'!I36:I36)=0),"","Неверно!")</f>
      </c>
      <c r="B449" s="177" t="s">
        <v>703</v>
      </c>
      <c r="C449" s="176" t="s">
        <v>704</v>
      </c>
      <c r="D449" s="176" t="s">
        <v>705</v>
      </c>
      <c r="E449" s="179" t="str">
        <f>CONCATENATE(SUM('Раздел 4'!I36:I36),"=",0)</f>
        <v>0=0</v>
      </c>
    </row>
    <row r="450" spans="1:5" s="175" customFormat="1" ht="38.25">
      <c r="A450" s="178">
        <f>IF((SUM('Раздел 4'!I37:I37)=0),"","Неверно!")</f>
      </c>
      <c r="B450" s="177" t="s">
        <v>703</v>
      </c>
      <c r="C450" s="176" t="s">
        <v>704</v>
      </c>
      <c r="D450" s="176" t="s">
        <v>705</v>
      </c>
      <c r="E450" s="179" t="str">
        <f>CONCATENATE(SUM('Раздел 4'!I37:I37),"=",0)</f>
        <v>0=0</v>
      </c>
    </row>
    <row r="451" spans="1:5" s="175" customFormat="1" ht="38.25">
      <c r="A451" s="178">
        <f>IF((SUM('Раздел 4'!I38:I38)=0),"","Неверно!")</f>
      </c>
      <c r="B451" s="177" t="s">
        <v>703</v>
      </c>
      <c r="C451" s="176" t="s">
        <v>704</v>
      </c>
      <c r="D451" s="176" t="s">
        <v>705</v>
      </c>
      <c r="E451" s="179" t="str">
        <f>CONCATENATE(SUM('Раздел 4'!I38:I38),"=",0)</f>
        <v>0=0</v>
      </c>
    </row>
    <row r="452" spans="1:5" s="175" customFormat="1" ht="38.25">
      <c r="A452" s="178">
        <f>IF((SUM('Раздел 4'!I39:I39)=0),"","Неверно!")</f>
      </c>
      <c r="B452" s="177" t="s">
        <v>703</v>
      </c>
      <c r="C452" s="176" t="s">
        <v>704</v>
      </c>
      <c r="D452" s="176" t="s">
        <v>705</v>
      </c>
      <c r="E452" s="179" t="str">
        <f>CONCATENATE(SUM('Раздел 4'!I39:I39),"=",0)</f>
        <v>0=0</v>
      </c>
    </row>
    <row r="453" spans="1:5" s="175" customFormat="1" ht="38.25">
      <c r="A453" s="178">
        <f>IF((SUM('Раздел 4'!I40:I40)=0),"","Неверно!")</f>
      </c>
      <c r="B453" s="177" t="s">
        <v>703</v>
      </c>
      <c r="C453" s="176" t="s">
        <v>704</v>
      </c>
      <c r="D453" s="176" t="s">
        <v>705</v>
      </c>
      <c r="E453" s="179" t="str">
        <f>CONCATENATE(SUM('Раздел 4'!I40:I40),"=",0)</f>
        <v>0=0</v>
      </c>
    </row>
    <row r="454" spans="1:5" s="175" customFormat="1" ht="38.25">
      <c r="A454" s="178">
        <f>IF((SUM('Раздел 4'!I41:I41)=0),"","Неверно!")</f>
      </c>
      <c r="B454" s="177" t="s">
        <v>703</v>
      </c>
      <c r="C454" s="176" t="s">
        <v>704</v>
      </c>
      <c r="D454" s="176" t="s">
        <v>705</v>
      </c>
      <c r="E454" s="179" t="str">
        <f>CONCATENATE(SUM('Раздел 4'!I41:I41),"=",0)</f>
        <v>0=0</v>
      </c>
    </row>
    <row r="455" spans="1:5" s="175" customFormat="1" ht="38.25">
      <c r="A455" s="178">
        <f>IF((SUM('Раздел 4'!I42:I42)=0),"","Неверно!")</f>
      </c>
      <c r="B455" s="177" t="s">
        <v>703</v>
      </c>
      <c r="C455" s="176" t="s">
        <v>704</v>
      </c>
      <c r="D455" s="176" t="s">
        <v>705</v>
      </c>
      <c r="E455" s="179" t="str">
        <f>CONCATENATE(SUM('Раздел 4'!I42:I42),"=",0)</f>
        <v>0=0</v>
      </c>
    </row>
    <row r="456" spans="1:5" s="175" customFormat="1" ht="38.25">
      <c r="A456" s="178">
        <f>IF((SUM('Раздел 4'!I43:I43)=0),"","Неверно!")</f>
      </c>
      <c r="B456" s="177" t="s">
        <v>703</v>
      </c>
      <c r="C456" s="176" t="s">
        <v>704</v>
      </c>
      <c r="D456" s="176" t="s">
        <v>705</v>
      </c>
      <c r="E456" s="179" t="str">
        <f>CONCATENATE(SUM('Раздел 4'!I43:I43),"=",0)</f>
        <v>0=0</v>
      </c>
    </row>
    <row r="457" spans="1:5" s="175" customFormat="1" ht="38.25">
      <c r="A457" s="178">
        <f>IF((SUM('Раздел 4'!I44:I44)=0),"","Неверно!")</f>
      </c>
      <c r="B457" s="177" t="s">
        <v>703</v>
      </c>
      <c r="C457" s="176" t="s">
        <v>704</v>
      </c>
      <c r="D457" s="176" t="s">
        <v>705</v>
      </c>
      <c r="E457" s="179" t="str">
        <f>CONCATENATE(SUM('Раздел 4'!I44:I44),"=",0)</f>
        <v>0=0</v>
      </c>
    </row>
    <row r="458" spans="1:5" s="175" customFormat="1" ht="38.25">
      <c r="A458" s="178">
        <f>IF((SUM('Раздел 4'!I45:I45)=0),"","Неверно!")</f>
      </c>
      <c r="B458" s="177" t="s">
        <v>703</v>
      </c>
      <c r="C458" s="176" t="s">
        <v>704</v>
      </c>
      <c r="D458" s="176" t="s">
        <v>705</v>
      </c>
      <c r="E458" s="179" t="str">
        <f>CONCATENATE(SUM('Раздел 4'!I45:I45),"=",0)</f>
        <v>0=0</v>
      </c>
    </row>
    <row r="459" spans="1:5" s="175" customFormat="1" ht="38.25">
      <c r="A459" s="178">
        <f>IF((SUM('Раздел 4'!I46:I46)=0),"","Неверно!")</f>
      </c>
      <c r="B459" s="177" t="s">
        <v>703</v>
      </c>
      <c r="C459" s="176" t="s">
        <v>704</v>
      </c>
      <c r="D459" s="176" t="s">
        <v>705</v>
      </c>
      <c r="E459" s="179" t="str">
        <f>CONCATENATE(SUM('Раздел 4'!I46:I46),"=",0)</f>
        <v>0=0</v>
      </c>
    </row>
    <row r="460" spans="1:5" s="175" customFormat="1" ht="38.25">
      <c r="A460" s="178">
        <f>IF((SUM('Раздел 4'!I47:I47)=0),"","Неверно!")</f>
      </c>
      <c r="B460" s="177" t="s">
        <v>703</v>
      </c>
      <c r="C460" s="176" t="s">
        <v>704</v>
      </c>
      <c r="D460" s="176" t="s">
        <v>705</v>
      </c>
      <c r="E460" s="179" t="str">
        <f>CONCATENATE(SUM('Раздел 4'!I47:I47),"=",0)</f>
        <v>0=0</v>
      </c>
    </row>
    <row r="461" spans="1:5" s="175" customFormat="1" ht="38.25">
      <c r="A461" s="178">
        <f>IF((SUM('Раздел 4'!I48:I48)=0),"","Неверно!")</f>
      </c>
      <c r="B461" s="177" t="s">
        <v>703</v>
      </c>
      <c r="C461" s="176" t="s">
        <v>704</v>
      </c>
      <c r="D461" s="176" t="s">
        <v>705</v>
      </c>
      <c r="E461" s="179" t="str">
        <f>CONCATENATE(SUM('Раздел 4'!I48:I48),"=",0)</f>
        <v>0=0</v>
      </c>
    </row>
    <row r="462" spans="1:5" s="175" customFormat="1" ht="38.25">
      <c r="A462" s="178">
        <f>IF((SUM('Раздел 4'!I49:I49)=0),"","Неверно!")</f>
      </c>
      <c r="B462" s="177" t="s">
        <v>703</v>
      </c>
      <c r="C462" s="176" t="s">
        <v>704</v>
      </c>
      <c r="D462" s="176" t="s">
        <v>705</v>
      </c>
      <c r="E462" s="179" t="str">
        <f>CONCATENATE(SUM('Раздел 4'!I49:I49),"=",0)</f>
        <v>0=0</v>
      </c>
    </row>
    <row r="463" spans="1:5" s="175" customFormat="1" ht="38.25">
      <c r="A463" s="178">
        <f>IF((SUM('Раздел 4'!I50:I50)=0),"","Неверно!")</f>
      </c>
      <c r="B463" s="177" t="s">
        <v>703</v>
      </c>
      <c r="C463" s="176" t="s">
        <v>704</v>
      </c>
      <c r="D463" s="176" t="s">
        <v>705</v>
      </c>
      <c r="E463" s="179" t="str">
        <f>CONCATENATE(SUM('Раздел 4'!I50:I50),"=",0)</f>
        <v>0=0</v>
      </c>
    </row>
    <row r="464" spans="1:5" s="175" customFormat="1" ht="38.25">
      <c r="A464" s="178">
        <f>IF((SUM('Раздел 4'!I51:I51)=0),"","Неверно!")</f>
      </c>
      <c r="B464" s="177" t="s">
        <v>703</v>
      </c>
      <c r="C464" s="176" t="s">
        <v>704</v>
      </c>
      <c r="D464" s="176" t="s">
        <v>705</v>
      </c>
      <c r="E464" s="179" t="str">
        <f>CONCATENATE(SUM('Раздел 4'!I51:I51),"=",0)</f>
        <v>0=0</v>
      </c>
    </row>
    <row r="465" spans="1:5" s="175" customFormat="1" ht="38.25">
      <c r="A465" s="178">
        <f>IF((SUM('Раздел 4'!I52:I52)=0),"","Неверно!")</f>
      </c>
      <c r="B465" s="177" t="s">
        <v>703</v>
      </c>
      <c r="C465" s="176" t="s">
        <v>704</v>
      </c>
      <c r="D465" s="176" t="s">
        <v>705</v>
      </c>
      <c r="E465" s="179" t="str">
        <f>CONCATENATE(SUM('Раздел 4'!I52:I52),"=",0)</f>
        <v>0=0</v>
      </c>
    </row>
    <row r="466" spans="1:5" s="175" customFormat="1" ht="38.25">
      <c r="A466" s="178">
        <f>IF((SUM('Раздел 4'!I53:I53)=0),"","Неверно!")</f>
      </c>
      <c r="B466" s="177" t="s">
        <v>703</v>
      </c>
      <c r="C466" s="176" t="s">
        <v>704</v>
      </c>
      <c r="D466" s="176" t="s">
        <v>705</v>
      </c>
      <c r="E466" s="179" t="str">
        <f>CONCATENATE(SUM('Раздел 4'!I53:I53),"=",0)</f>
        <v>0=0</v>
      </c>
    </row>
    <row r="467" spans="1:5" s="175" customFormat="1" ht="38.25">
      <c r="A467" s="178">
        <f>IF((SUM('Раздел 4'!I54:I54)=0),"","Неверно!")</f>
      </c>
      <c r="B467" s="177" t="s">
        <v>703</v>
      </c>
      <c r="C467" s="176" t="s">
        <v>704</v>
      </c>
      <c r="D467" s="176" t="s">
        <v>705</v>
      </c>
      <c r="E467" s="179" t="str">
        <f>CONCATENATE(SUM('Раздел 4'!I54:I54),"=",0)</f>
        <v>0=0</v>
      </c>
    </row>
    <row r="468" spans="1:5" s="175" customFormat="1" ht="38.25">
      <c r="A468" s="178">
        <f>IF((SUM('Раздел 4'!I55:I55)=0),"","Неверно!")</f>
      </c>
      <c r="B468" s="177" t="s">
        <v>703</v>
      </c>
      <c r="C468" s="176" t="s">
        <v>704</v>
      </c>
      <c r="D468" s="176" t="s">
        <v>705</v>
      </c>
      <c r="E468" s="179" t="str">
        <f>CONCATENATE(SUM('Раздел 4'!I55:I55),"=",0)</f>
        <v>0=0</v>
      </c>
    </row>
    <row r="469" spans="1:5" s="175" customFormat="1" ht="38.25">
      <c r="A469" s="178">
        <f>IF((SUM('Раздел 4'!I56:I56)=0),"","Неверно!")</f>
      </c>
      <c r="B469" s="177" t="s">
        <v>703</v>
      </c>
      <c r="C469" s="176" t="s">
        <v>704</v>
      </c>
      <c r="D469" s="176" t="s">
        <v>705</v>
      </c>
      <c r="E469" s="179" t="str">
        <f>CONCATENATE(SUM('Раздел 4'!I56:I56),"=",0)</f>
        <v>0=0</v>
      </c>
    </row>
    <row r="470" spans="1:5" s="175" customFormat="1" ht="38.25">
      <c r="A470" s="178">
        <f>IF((SUM('Раздел 4'!I57:I57)=0),"","Неверно!")</f>
      </c>
      <c r="B470" s="177" t="s">
        <v>703</v>
      </c>
      <c r="C470" s="176" t="s">
        <v>704</v>
      </c>
      <c r="D470" s="176" t="s">
        <v>705</v>
      </c>
      <c r="E470" s="179" t="str">
        <f>CONCATENATE(SUM('Раздел 4'!I57:I57),"=",0)</f>
        <v>0=0</v>
      </c>
    </row>
    <row r="471" spans="1:5" s="175" customFormat="1" ht="38.25">
      <c r="A471" s="178">
        <f>IF((SUM('Раздел 4'!I58:I58)=0),"","Неверно!")</f>
      </c>
      <c r="B471" s="177" t="s">
        <v>703</v>
      </c>
      <c r="C471" s="176" t="s">
        <v>704</v>
      </c>
      <c r="D471" s="176" t="s">
        <v>705</v>
      </c>
      <c r="E471" s="179" t="str">
        <f>CONCATENATE(SUM('Раздел 4'!I58:I58),"=",0)</f>
        <v>0=0</v>
      </c>
    </row>
    <row r="472" spans="1:5" s="175" customFormat="1" ht="38.25">
      <c r="A472" s="178">
        <f>IF((SUM('Раздел 4'!I59:I59)=0),"","Неверно!")</f>
      </c>
      <c r="B472" s="177" t="s">
        <v>703</v>
      </c>
      <c r="C472" s="176" t="s">
        <v>704</v>
      </c>
      <c r="D472" s="176" t="s">
        <v>705</v>
      </c>
      <c r="E472" s="179" t="str">
        <f>CONCATENATE(SUM('Раздел 4'!I59:I59),"=",0)</f>
        <v>0=0</v>
      </c>
    </row>
    <row r="473" spans="1:5" s="175" customFormat="1" ht="38.25">
      <c r="A473" s="178">
        <f>IF((SUM('Раздел 4'!I60:I60)=0),"","Неверно!")</f>
      </c>
      <c r="B473" s="177" t="s">
        <v>703</v>
      </c>
      <c r="C473" s="176" t="s">
        <v>704</v>
      </c>
      <c r="D473" s="176" t="s">
        <v>705</v>
      </c>
      <c r="E473" s="179" t="str">
        <f>CONCATENATE(SUM('Раздел 4'!I60:I60),"=",0)</f>
        <v>0=0</v>
      </c>
    </row>
    <row r="474" spans="1:5" s="175" customFormat="1" ht="38.25">
      <c r="A474" s="178">
        <f>IF((SUM('Раздел 4'!I9:I9)=0),"","Неверно!")</f>
      </c>
      <c r="B474" s="177" t="s">
        <v>703</v>
      </c>
      <c r="C474" s="176" t="s">
        <v>704</v>
      </c>
      <c r="D474" s="176" t="s">
        <v>705</v>
      </c>
      <c r="E474" s="179" t="str">
        <f>CONCATENATE(SUM('Раздел 4'!I9:I9),"=",0)</f>
        <v>0=0</v>
      </c>
    </row>
    <row r="475" spans="1:5" s="175" customFormat="1" ht="38.25">
      <c r="A475" s="178">
        <f>IF((SUM('Раздел 4'!J10:J10)=0),"","Неверно!")</f>
      </c>
      <c r="B475" s="177" t="s">
        <v>703</v>
      </c>
      <c r="C475" s="176" t="s">
        <v>704</v>
      </c>
      <c r="D475" s="176" t="s">
        <v>705</v>
      </c>
      <c r="E475" s="179" t="str">
        <f>CONCATENATE(SUM('Раздел 4'!J10:J10),"=",0)</f>
        <v>0=0</v>
      </c>
    </row>
    <row r="476" spans="1:5" s="175" customFormat="1" ht="38.25">
      <c r="A476" s="178">
        <f>IF((SUM('Раздел 4'!J11:J11)=0),"","Неверно!")</f>
      </c>
      <c r="B476" s="177" t="s">
        <v>703</v>
      </c>
      <c r="C476" s="176" t="s">
        <v>704</v>
      </c>
      <c r="D476" s="176" t="s">
        <v>705</v>
      </c>
      <c r="E476" s="179" t="str">
        <f>CONCATENATE(SUM('Раздел 4'!J11:J11),"=",0)</f>
        <v>0=0</v>
      </c>
    </row>
    <row r="477" spans="1:5" s="175" customFormat="1" ht="38.25">
      <c r="A477" s="178">
        <f>IF((SUM('Раздел 4'!J12:J12)=0),"","Неверно!")</f>
      </c>
      <c r="B477" s="177" t="s">
        <v>703</v>
      </c>
      <c r="C477" s="176" t="s">
        <v>704</v>
      </c>
      <c r="D477" s="176" t="s">
        <v>705</v>
      </c>
      <c r="E477" s="179" t="str">
        <f>CONCATENATE(SUM('Раздел 4'!J12:J12),"=",0)</f>
        <v>0=0</v>
      </c>
    </row>
    <row r="478" spans="1:5" s="175" customFormat="1" ht="38.25">
      <c r="A478" s="178">
        <f>IF((SUM('Раздел 4'!J13:J13)=0),"","Неверно!")</f>
      </c>
      <c r="B478" s="177" t="s">
        <v>703</v>
      </c>
      <c r="C478" s="176" t="s">
        <v>704</v>
      </c>
      <c r="D478" s="176" t="s">
        <v>705</v>
      </c>
      <c r="E478" s="179" t="str">
        <f>CONCATENATE(SUM('Раздел 4'!J13:J13),"=",0)</f>
        <v>0=0</v>
      </c>
    </row>
    <row r="479" spans="1:5" s="175" customFormat="1" ht="38.25">
      <c r="A479" s="178">
        <f>IF((SUM('Раздел 4'!J14:J14)=0),"","Неверно!")</f>
      </c>
      <c r="B479" s="177" t="s">
        <v>703</v>
      </c>
      <c r="C479" s="176" t="s">
        <v>704</v>
      </c>
      <c r="D479" s="176" t="s">
        <v>705</v>
      </c>
      <c r="E479" s="179" t="str">
        <f>CONCATENATE(SUM('Раздел 4'!J14:J14),"=",0)</f>
        <v>0=0</v>
      </c>
    </row>
    <row r="480" spans="1:5" s="175" customFormat="1" ht="38.25">
      <c r="A480" s="178">
        <f>IF((SUM('Раздел 4'!J15:J15)=0),"","Неверно!")</f>
      </c>
      <c r="B480" s="177" t="s">
        <v>703</v>
      </c>
      <c r="C480" s="176" t="s">
        <v>704</v>
      </c>
      <c r="D480" s="176" t="s">
        <v>705</v>
      </c>
      <c r="E480" s="179" t="str">
        <f>CONCATENATE(SUM('Раздел 4'!J15:J15),"=",0)</f>
        <v>0=0</v>
      </c>
    </row>
    <row r="481" spans="1:5" s="175" customFormat="1" ht="38.25">
      <c r="A481" s="178">
        <f>IF((SUM('Раздел 4'!J16:J16)=0),"","Неверно!")</f>
      </c>
      <c r="B481" s="177" t="s">
        <v>703</v>
      </c>
      <c r="C481" s="176" t="s">
        <v>704</v>
      </c>
      <c r="D481" s="176" t="s">
        <v>705</v>
      </c>
      <c r="E481" s="179" t="str">
        <f>CONCATENATE(SUM('Раздел 4'!J16:J16),"=",0)</f>
        <v>0=0</v>
      </c>
    </row>
    <row r="482" spans="1:5" s="175" customFormat="1" ht="38.25">
      <c r="A482" s="178">
        <f>IF((SUM('Раздел 4'!J17:J17)=0),"","Неверно!")</f>
      </c>
      <c r="B482" s="177" t="s">
        <v>703</v>
      </c>
      <c r="C482" s="176" t="s">
        <v>704</v>
      </c>
      <c r="D482" s="176" t="s">
        <v>705</v>
      </c>
      <c r="E482" s="179" t="str">
        <f>CONCATENATE(SUM('Раздел 4'!J17:J17),"=",0)</f>
        <v>0=0</v>
      </c>
    </row>
    <row r="483" spans="1:5" s="175" customFormat="1" ht="38.25">
      <c r="A483" s="178">
        <f>IF((SUM('Раздел 4'!J18:J18)=0),"","Неверно!")</f>
      </c>
      <c r="B483" s="177" t="s">
        <v>703</v>
      </c>
      <c r="C483" s="176" t="s">
        <v>704</v>
      </c>
      <c r="D483" s="176" t="s">
        <v>705</v>
      </c>
      <c r="E483" s="179" t="str">
        <f>CONCATENATE(SUM('Раздел 4'!J18:J18),"=",0)</f>
        <v>0=0</v>
      </c>
    </row>
    <row r="484" spans="1:5" s="175" customFormat="1" ht="38.25">
      <c r="A484" s="178">
        <f>IF((SUM('Раздел 4'!J19:J19)=0),"","Неверно!")</f>
      </c>
      <c r="B484" s="177" t="s">
        <v>703</v>
      </c>
      <c r="C484" s="176" t="s">
        <v>704</v>
      </c>
      <c r="D484" s="176" t="s">
        <v>705</v>
      </c>
      <c r="E484" s="179" t="str">
        <f>CONCATENATE(SUM('Раздел 4'!J19:J19),"=",0)</f>
        <v>0=0</v>
      </c>
    </row>
    <row r="485" spans="1:5" s="175" customFormat="1" ht="38.25">
      <c r="A485" s="178">
        <f>IF((SUM('Раздел 4'!J20:J20)=0),"","Неверно!")</f>
      </c>
      <c r="B485" s="177" t="s">
        <v>703</v>
      </c>
      <c r="C485" s="176" t="s">
        <v>704</v>
      </c>
      <c r="D485" s="176" t="s">
        <v>705</v>
      </c>
      <c r="E485" s="179" t="str">
        <f>CONCATENATE(SUM('Раздел 4'!J20:J20),"=",0)</f>
        <v>0=0</v>
      </c>
    </row>
    <row r="486" spans="1:5" s="175" customFormat="1" ht="38.25">
      <c r="A486" s="178">
        <f>IF((SUM('Раздел 4'!J21:J21)=0),"","Неверно!")</f>
      </c>
      <c r="B486" s="177" t="s">
        <v>703</v>
      </c>
      <c r="C486" s="176" t="s">
        <v>704</v>
      </c>
      <c r="D486" s="176" t="s">
        <v>705</v>
      </c>
      <c r="E486" s="179" t="str">
        <f>CONCATENATE(SUM('Раздел 4'!J21:J21),"=",0)</f>
        <v>0=0</v>
      </c>
    </row>
    <row r="487" spans="1:5" s="175" customFormat="1" ht="38.25">
      <c r="A487" s="178">
        <f>IF((SUM('Раздел 4'!J22:J22)=0),"","Неверно!")</f>
      </c>
      <c r="B487" s="177" t="s">
        <v>703</v>
      </c>
      <c r="C487" s="176" t="s">
        <v>704</v>
      </c>
      <c r="D487" s="176" t="s">
        <v>705</v>
      </c>
      <c r="E487" s="179" t="str">
        <f>CONCATENATE(SUM('Раздел 4'!J22:J22),"=",0)</f>
        <v>0=0</v>
      </c>
    </row>
    <row r="488" spans="1:5" s="175" customFormat="1" ht="38.25">
      <c r="A488" s="178">
        <f>IF((SUM('Раздел 4'!J23:J23)=0),"","Неверно!")</f>
      </c>
      <c r="B488" s="177" t="s">
        <v>703</v>
      </c>
      <c r="C488" s="176" t="s">
        <v>704</v>
      </c>
      <c r="D488" s="176" t="s">
        <v>705</v>
      </c>
      <c r="E488" s="179" t="str">
        <f>CONCATENATE(SUM('Раздел 4'!J23:J23),"=",0)</f>
        <v>0=0</v>
      </c>
    </row>
    <row r="489" spans="1:5" s="175" customFormat="1" ht="38.25">
      <c r="A489" s="178">
        <f>IF((SUM('Раздел 4'!J24:J24)=0),"","Неверно!")</f>
      </c>
      <c r="B489" s="177" t="s">
        <v>703</v>
      </c>
      <c r="C489" s="176" t="s">
        <v>704</v>
      </c>
      <c r="D489" s="176" t="s">
        <v>705</v>
      </c>
      <c r="E489" s="179" t="str">
        <f>CONCATENATE(SUM('Раздел 4'!J24:J24),"=",0)</f>
        <v>0=0</v>
      </c>
    </row>
    <row r="490" spans="1:5" s="175" customFormat="1" ht="38.25">
      <c r="A490" s="178">
        <f>IF((SUM('Раздел 4'!J25:J25)=0),"","Неверно!")</f>
      </c>
      <c r="B490" s="177" t="s">
        <v>703</v>
      </c>
      <c r="C490" s="176" t="s">
        <v>704</v>
      </c>
      <c r="D490" s="176" t="s">
        <v>705</v>
      </c>
      <c r="E490" s="179" t="str">
        <f>CONCATENATE(SUM('Раздел 4'!J25:J25),"=",0)</f>
        <v>0=0</v>
      </c>
    </row>
    <row r="491" spans="1:5" s="175" customFormat="1" ht="38.25">
      <c r="A491" s="178">
        <f>IF((SUM('Раздел 4'!J26:J26)=0),"","Неверно!")</f>
      </c>
      <c r="B491" s="177" t="s">
        <v>703</v>
      </c>
      <c r="C491" s="176" t="s">
        <v>704</v>
      </c>
      <c r="D491" s="176" t="s">
        <v>705</v>
      </c>
      <c r="E491" s="179" t="str">
        <f>CONCATENATE(SUM('Раздел 4'!J26:J26),"=",0)</f>
        <v>0=0</v>
      </c>
    </row>
    <row r="492" spans="1:5" s="175" customFormat="1" ht="38.25">
      <c r="A492" s="178">
        <f>IF((SUM('Раздел 4'!J27:J27)=0),"","Неверно!")</f>
      </c>
      <c r="B492" s="177" t="s">
        <v>703</v>
      </c>
      <c r="C492" s="176" t="s">
        <v>704</v>
      </c>
      <c r="D492" s="176" t="s">
        <v>705</v>
      </c>
      <c r="E492" s="179" t="str">
        <f>CONCATENATE(SUM('Раздел 4'!J27:J27),"=",0)</f>
        <v>0=0</v>
      </c>
    </row>
    <row r="493" spans="1:5" s="175" customFormat="1" ht="38.25">
      <c r="A493" s="178">
        <f>IF((SUM('Раздел 4'!J28:J28)=0),"","Неверно!")</f>
      </c>
      <c r="B493" s="177" t="s">
        <v>703</v>
      </c>
      <c r="C493" s="176" t="s">
        <v>704</v>
      </c>
      <c r="D493" s="176" t="s">
        <v>705</v>
      </c>
      <c r="E493" s="179" t="str">
        <f>CONCATENATE(SUM('Раздел 4'!J28:J28),"=",0)</f>
        <v>0=0</v>
      </c>
    </row>
    <row r="494" spans="1:5" s="175" customFormat="1" ht="38.25">
      <c r="A494" s="178">
        <f>IF((SUM('Раздел 4'!J29:J29)=0),"","Неверно!")</f>
      </c>
      <c r="B494" s="177" t="s">
        <v>703</v>
      </c>
      <c r="C494" s="176" t="s">
        <v>704</v>
      </c>
      <c r="D494" s="176" t="s">
        <v>705</v>
      </c>
      <c r="E494" s="179" t="str">
        <f>CONCATENATE(SUM('Раздел 4'!J29:J29),"=",0)</f>
        <v>0=0</v>
      </c>
    </row>
    <row r="495" spans="1:5" s="175" customFormat="1" ht="38.25">
      <c r="A495" s="178">
        <f>IF((SUM('Раздел 4'!J30:J30)=0),"","Неверно!")</f>
      </c>
      <c r="B495" s="177" t="s">
        <v>703</v>
      </c>
      <c r="C495" s="176" t="s">
        <v>704</v>
      </c>
      <c r="D495" s="176" t="s">
        <v>705</v>
      </c>
      <c r="E495" s="179" t="str">
        <f>CONCATENATE(SUM('Раздел 4'!J30:J30),"=",0)</f>
        <v>0=0</v>
      </c>
    </row>
    <row r="496" spans="1:5" s="175" customFormat="1" ht="38.25">
      <c r="A496" s="178">
        <f>IF((SUM('Раздел 4'!J31:J31)=0),"","Неверно!")</f>
      </c>
      <c r="B496" s="177" t="s">
        <v>703</v>
      </c>
      <c r="C496" s="176" t="s">
        <v>704</v>
      </c>
      <c r="D496" s="176" t="s">
        <v>705</v>
      </c>
      <c r="E496" s="179" t="str">
        <f>CONCATENATE(SUM('Раздел 4'!J31:J31),"=",0)</f>
        <v>0=0</v>
      </c>
    </row>
    <row r="497" spans="1:5" s="175" customFormat="1" ht="38.25">
      <c r="A497" s="178">
        <f>IF((SUM('Раздел 4'!J32:J32)=0),"","Неверно!")</f>
      </c>
      <c r="B497" s="177" t="s">
        <v>703</v>
      </c>
      <c r="C497" s="176" t="s">
        <v>704</v>
      </c>
      <c r="D497" s="176" t="s">
        <v>705</v>
      </c>
      <c r="E497" s="179" t="str">
        <f>CONCATENATE(SUM('Раздел 4'!J32:J32),"=",0)</f>
        <v>0=0</v>
      </c>
    </row>
    <row r="498" spans="1:5" s="175" customFormat="1" ht="38.25">
      <c r="A498" s="178">
        <f>IF((SUM('Раздел 4'!J33:J33)=0),"","Неверно!")</f>
      </c>
      <c r="B498" s="177" t="s">
        <v>703</v>
      </c>
      <c r="C498" s="176" t="s">
        <v>704</v>
      </c>
      <c r="D498" s="176" t="s">
        <v>705</v>
      </c>
      <c r="E498" s="179" t="str">
        <f>CONCATENATE(SUM('Раздел 4'!J33:J33),"=",0)</f>
        <v>0=0</v>
      </c>
    </row>
    <row r="499" spans="1:5" s="175" customFormat="1" ht="38.25">
      <c r="A499" s="178">
        <f>IF((SUM('Раздел 4'!J34:J34)=0),"","Неверно!")</f>
      </c>
      <c r="B499" s="177" t="s">
        <v>703</v>
      </c>
      <c r="C499" s="176" t="s">
        <v>704</v>
      </c>
      <c r="D499" s="176" t="s">
        <v>705</v>
      </c>
      <c r="E499" s="179" t="str">
        <f>CONCATENATE(SUM('Раздел 4'!J34:J34),"=",0)</f>
        <v>0=0</v>
      </c>
    </row>
    <row r="500" spans="1:5" s="175" customFormat="1" ht="38.25">
      <c r="A500" s="178">
        <f>IF((SUM('Раздел 4'!J35:J35)=0),"","Неверно!")</f>
      </c>
      <c r="B500" s="177" t="s">
        <v>703</v>
      </c>
      <c r="C500" s="176" t="s">
        <v>704</v>
      </c>
      <c r="D500" s="176" t="s">
        <v>705</v>
      </c>
      <c r="E500" s="179" t="str">
        <f>CONCATENATE(SUM('Раздел 4'!J35:J35),"=",0)</f>
        <v>0=0</v>
      </c>
    </row>
    <row r="501" spans="1:5" s="175" customFormat="1" ht="38.25">
      <c r="A501" s="178">
        <f>IF((SUM('Раздел 4'!J36:J36)=0),"","Неверно!")</f>
      </c>
      <c r="B501" s="177" t="s">
        <v>703</v>
      </c>
      <c r="C501" s="176" t="s">
        <v>704</v>
      </c>
      <c r="D501" s="176" t="s">
        <v>705</v>
      </c>
      <c r="E501" s="179" t="str">
        <f>CONCATENATE(SUM('Раздел 4'!J36:J36),"=",0)</f>
        <v>0=0</v>
      </c>
    </row>
    <row r="502" spans="1:5" s="175" customFormat="1" ht="38.25">
      <c r="A502" s="178">
        <f>IF((SUM('Раздел 4'!J37:J37)=0),"","Неверно!")</f>
      </c>
      <c r="B502" s="177" t="s">
        <v>703</v>
      </c>
      <c r="C502" s="176" t="s">
        <v>704</v>
      </c>
      <c r="D502" s="176" t="s">
        <v>705</v>
      </c>
      <c r="E502" s="179" t="str">
        <f>CONCATENATE(SUM('Раздел 4'!J37:J37),"=",0)</f>
        <v>0=0</v>
      </c>
    </row>
    <row r="503" spans="1:5" s="175" customFormat="1" ht="38.25">
      <c r="A503" s="178">
        <f>IF((SUM('Раздел 4'!J38:J38)=0),"","Неверно!")</f>
      </c>
      <c r="B503" s="177" t="s">
        <v>703</v>
      </c>
      <c r="C503" s="176" t="s">
        <v>704</v>
      </c>
      <c r="D503" s="176" t="s">
        <v>705</v>
      </c>
      <c r="E503" s="179" t="str">
        <f>CONCATENATE(SUM('Раздел 4'!J38:J38),"=",0)</f>
        <v>0=0</v>
      </c>
    </row>
    <row r="504" spans="1:5" s="175" customFormat="1" ht="38.25">
      <c r="A504" s="178">
        <f>IF((SUM('Раздел 4'!J39:J39)=0),"","Неверно!")</f>
      </c>
      <c r="B504" s="177" t="s">
        <v>703</v>
      </c>
      <c r="C504" s="176" t="s">
        <v>704</v>
      </c>
      <c r="D504" s="176" t="s">
        <v>705</v>
      </c>
      <c r="E504" s="179" t="str">
        <f>CONCATENATE(SUM('Раздел 4'!J39:J39),"=",0)</f>
        <v>0=0</v>
      </c>
    </row>
    <row r="505" spans="1:5" s="175" customFormat="1" ht="38.25">
      <c r="A505" s="178">
        <f>IF((SUM('Раздел 4'!J40:J40)=0),"","Неверно!")</f>
      </c>
      <c r="B505" s="177" t="s">
        <v>703</v>
      </c>
      <c r="C505" s="176" t="s">
        <v>704</v>
      </c>
      <c r="D505" s="176" t="s">
        <v>705</v>
      </c>
      <c r="E505" s="179" t="str">
        <f>CONCATENATE(SUM('Раздел 4'!J40:J40),"=",0)</f>
        <v>0=0</v>
      </c>
    </row>
    <row r="506" spans="1:5" s="175" customFormat="1" ht="38.25">
      <c r="A506" s="178">
        <f>IF((SUM('Раздел 4'!J41:J41)=0),"","Неверно!")</f>
      </c>
      <c r="B506" s="177" t="s">
        <v>703</v>
      </c>
      <c r="C506" s="176" t="s">
        <v>704</v>
      </c>
      <c r="D506" s="176" t="s">
        <v>705</v>
      </c>
      <c r="E506" s="179" t="str">
        <f>CONCATENATE(SUM('Раздел 4'!J41:J41),"=",0)</f>
        <v>0=0</v>
      </c>
    </row>
    <row r="507" spans="1:5" s="175" customFormat="1" ht="38.25">
      <c r="A507" s="178">
        <f>IF((SUM('Раздел 4'!J42:J42)=0),"","Неверно!")</f>
      </c>
      <c r="B507" s="177" t="s">
        <v>703</v>
      </c>
      <c r="C507" s="176" t="s">
        <v>704</v>
      </c>
      <c r="D507" s="176" t="s">
        <v>705</v>
      </c>
      <c r="E507" s="179" t="str">
        <f>CONCATENATE(SUM('Раздел 4'!J42:J42),"=",0)</f>
        <v>0=0</v>
      </c>
    </row>
    <row r="508" spans="1:5" s="175" customFormat="1" ht="38.25">
      <c r="A508" s="178">
        <f>IF((SUM('Раздел 4'!J43:J43)=0),"","Неверно!")</f>
      </c>
      <c r="B508" s="177" t="s">
        <v>703</v>
      </c>
      <c r="C508" s="176" t="s">
        <v>704</v>
      </c>
      <c r="D508" s="176" t="s">
        <v>705</v>
      </c>
      <c r="E508" s="179" t="str">
        <f>CONCATENATE(SUM('Раздел 4'!J43:J43),"=",0)</f>
        <v>0=0</v>
      </c>
    </row>
    <row r="509" spans="1:5" s="175" customFormat="1" ht="38.25">
      <c r="A509" s="178">
        <f>IF((SUM('Раздел 4'!J44:J44)=0),"","Неверно!")</f>
      </c>
      <c r="B509" s="177" t="s">
        <v>703</v>
      </c>
      <c r="C509" s="176" t="s">
        <v>704</v>
      </c>
      <c r="D509" s="176" t="s">
        <v>705</v>
      </c>
      <c r="E509" s="179" t="str">
        <f>CONCATENATE(SUM('Раздел 4'!J44:J44),"=",0)</f>
        <v>0=0</v>
      </c>
    </row>
    <row r="510" spans="1:5" s="175" customFormat="1" ht="38.25">
      <c r="A510" s="178">
        <f>IF((SUM('Раздел 4'!J45:J45)=0),"","Неверно!")</f>
      </c>
      <c r="B510" s="177" t="s">
        <v>703</v>
      </c>
      <c r="C510" s="176" t="s">
        <v>704</v>
      </c>
      <c r="D510" s="176" t="s">
        <v>705</v>
      </c>
      <c r="E510" s="179" t="str">
        <f>CONCATENATE(SUM('Раздел 4'!J45:J45),"=",0)</f>
        <v>0=0</v>
      </c>
    </row>
    <row r="511" spans="1:5" s="175" customFormat="1" ht="38.25">
      <c r="A511" s="178">
        <f>IF((SUM('Раздел 4'!J46:J46)=0),"","Неверно!")</f>
      </c>
      <c r="B511" s="177" t="s">
        <v>703</v>
      </c>
      <c r="C511" s="176" t="s">
        <v>704</v>
      </c>
      <c r="D511" s="176" t="s">
        <v>705</v>
      </c>
      <c r="E511" s="179" t="str">
        <f>CONCATENATE(SUM('Раздел 4'!J46:J46),"=",0)</f>
        <v>0=0</v>
      </c>
    </row>
    <row r="512" spans="1:5" s="175" customFormat="1" ht="38.25">
      <c r="A512" s="178">
        <f>IF((SUM('Раздел 4'!J47:J47)=0),"","Неверно!")</f>
      </c>
      <c r="B512" s="177" t="s">
        <v>703</v>
      </c>
      <c r="C512" s="176" t="s">
        <v>704</v>
      </c>
      <c r="D512" s="176" t="s">
        <v>705</v>
      </c>
      <c r="E512" s="179" t="str">
        <f>CONCATENATE(SUM('Раздел 4'!J47:J47),"=",0)</f>
        <v>0=0</v>
      </c>
    </row>
    <row r="513" spans="1:5" s="175" customFormat="1" ht="38.25">
      <c r="A513" s="178">
        <f>IF((SUM('Раздел 4'!J48:J48)=0),"","Неверно!")</f>
      </c>
      <c r="B513" s="177" t="s">
        <v>703</v>
      </c>
      <c r="C513" s="176" t="s">
        <v>704</v>
      </c>
      <c r="D513" s="176" t="s">
        <v>705</v>
      </c>
      <c r="E513" s="179" t="str">
        <f>CONCATENATE(SUM('Раздел 4'!J48:J48),"=",0)</f>
        <v>0=0</v>
      </c>
    </row>
    <row r="514" spans="1:5" s="175" customFormat="1" ht="38.25">
      <c r="A514" s="178">
        <f>IF((SUM('Раздел 4'!J49:J49)=0),"","Неверно!")</f>
      </c>
      <c r="B514" s="177" t="s">
        <v>703</v>
      </c>
      <c r="C514" s="176" t="s">
        <v>704</v>
      </c>
      <c r="D514" s="176" t="s">
        <v>705</v>
      </c>
      <c r="E514" s="179" t="str">
        <f>CONCATENATE(SUM('Раздел 4'!J49:J49),"=",0)</f>
        <v>0=0</v>
      </c>
    </row>
    <row r="515" spans="1:5" s="175" customFormat="1" ht="38.25">
      <c r="A515" s="178">
        <f>IF((SUM('Раздел 4'!J50:J50)=0),"","Неверно!")</f>
      </c>
      <c r="B515" s="177" t="s">
        <v>703</v>
      </c>
      <c r="C515" s="176" t="s">
        <v>704</v>
      </c>
      <c r="D515" s="176" t="s">
        <v>705</v>
      </c>
      <c r="E515" s="179" t="str">
        <f>CONCATENATE(SUM('Раздел 4'!J50:J50),"=",0)</f>
        <v>0=0</v>
      </c>
    </row>
    <row r="516" spans="1:5" s="175" customFormat="1" ht="38.25">
      <c r="A516" s="178">
        <f>IF((SUM('Раздел 4'!J51:J51)=0),"","Неверно!")</f>
      </c>
      <c r="B516" s="177" t="s">
        <v>703</v>
      </c>
      <c r="C516" s="176" t="s">
        <v>704</v>
      </c>
      <c r="D516" s="176" t="s">
        <v>705</v>
      </c>
      <c r="E516" s="179" t="str">
        <f>CONCATENATE(SUM('Раздел 4'!J51:J51),"=",0)</f>
        <v>0=0</v>
      </c>
    </row>
    <row r="517" spans="1:5" s="175" customFormat="1" ht="38.25">
      <c r="A517" s="178">
        <f>IF((SUM('Раздел 4'!J52:J52)=0),"","Неверно!")</f>
      </c>
      <c r="B517" s="177" t="s">
        <v>703</v>
      </c>
      <c r="C517" s="176" t="s">
        <v>704</v>
      </c>
      <c r="D517" s="176" t="s">
        <v>705</v>
      </c>
      <c r="E517" s="179" t="str">
        <f>CONCATENATE(SUM('Раздел 4'!J52:J52),"=",0)</f>
        <v>0=0</v>
      </c>
    </row>
    <row r="518" spans="1:5" s="175" customFormat="1" ht="38.25">
      <c r="A518" s="178">
        <f>IF((SUM('Раздел 4'!J53:J53)=0),"","Неверно!")</f>
      </c>
      <c r="B518" s="177" t="s">
        <v>703</v>
      </c>
      <c r="C518" s="176" t="s">
        <v>704</v>
      </c>
      <c r="D518" s="176" t="s">
        <v>705</v>
      </c>
      <c r="E518" s="179" t="str">
        <f>CONCATENATE(SUM('Раздел 4'!J53:J53),"=",0)</f>
        <v>0=0</v>
      </c>
    </row>
    <row r="519" spans="1:5" s="175" customFormat="1" ht="38.25">
      <c r="A519" s="178">
        <f>IF((SUM('Раздел 4'!J54:J54)=0),"","Неверно!")</f>
      </c>
      <c r="B519" s="177" t="s">
        <v>703</v>
      </c>
      <c r="C519" s="176" t="s">
        <v>704</v>
      </c>
      <c r="D519" s="176" t="s">
        <v>705</v>
      </c>
      <c r="E519" s="179" t="str">
        <f>CONCATENATE(SUM('Раздел 4'!J54:J54),"=",0)</f>
        <v>0=0</v>
      </c>
    </row>
    <row r="520" spans="1:5" s="175" customFormat="1" ht="38.25">
      <c r="A520" s="178">
        <f>IF((SUM('Раздел 4'!J55:J55)=0),"","Неверно!")</f>
      </c>
      <c r="B520" s="177" t="s">
        <v>703</v>
      </c>
      <c r="C520" s="176" t="s">
        <v>704</v>
      </c>
      <c r="D520" s="176" t="s">
        <v>705</v>
      </c>
      <c r="E520" s="179" t="str">
        <f>CONCATENATE(SUM('Раздел 4'!J55:J55),"=",0)</f>
        <v>0=0</v>
      </c>
    </row>
    <row r="521" spans="1:5" s="175" customFormat="1" ht="38.25">
      <c r="A521" s="178">
        <f>IF((SUM('Раздел 4'!J56:J56)=0),"","Неверно!")</f>
      </c>
      <c r="B521" s="177" t="s">
        <v>703</v>
      </c>
      <c r="C521" s="176" t="s">
        <v>704</v>
      </c>
      <c r="D521" s="176" t="s">
        <v>705</v>
      </c>
      <c r="E521" s="179" t="str">
        <f>CONCATENATE(SUM('Раздел 4'!J56:J56),"=",0)</f>
        <v>0=0</v>
      </c>
    </row>
    <row r="522" spans="1:5" s="175" customFormat="1" ht="38.25">
      <c r="A522" s="178">
        <f>IF((SUM('Раздел 4'!J57:J57)=0),"","Неверно!")</f>
      </c>
      <c r="B522" s="177" t="s">
        <v>703</v>
      </c>
      <c r="C522" s="176" t="s">
        <v>704</v>
      </c>
      <c r="D522" s="176" t="s">
        <v>705</v>
      </c>
      <c r="E522" s="179" t="str">
        <f>CONCATENATE(SUM('Раздел 4'!J57:J57),"=",0)</f>
        <v>0=0</v>
      </c>
    </row>
    <row r="523" spans="1:5" s="175" customFormat="1" ht="38.25">
      <c r="A523" s="178">
        <f>IF((SUM('Раздел 4'!J58:J58)=0),"","Неверно!")</f>
      </c>
      <c r="B523" s="177" t="s">
        <v>703</v>
      </c>
      <c r="C523" s="176" t="s">
        <v>704</v>
      </c>
      <c r="D523" s="176" t="s">
        <v>705</v>
      </c>
      <c r="E523" s="179" t="str">
        <f>CONCATENATE(SUM('Раздел 4'!J58:J58),"=",0)</f>
        <v>0=0</v>
      </c>
    </row>
    <row r="524" spans="1:5" s="175" customFormat="1" ht="38.25">
      <c r="A524" s="178">
        <f>IF((SUM('Раздел 4'!J59:J59)=0),"","Неверно!")</f>
      </c>
      <c r="B524" s="177" t="s">
        <v>703</v>
      </c>
      <c r="C524" s="176" t="s">
        <v>704</v>
      </c>
      <c r="D524" s="176" t="s">
        <v>705</v>
      </c>
      <c r="E524" s="179" t="str">
        <f>CONCATENATE(SUM('Раздел 4'!J59:J59),"=",0)</f>
        <v>0=0</v>
      </c>
    </row>
    <row r="525" spans="1:5" s="175" customFormat="1" ht="38.25">
      <c r="A525" s="178">
        <f>IF((SUM('Раздел 4'!J60:J60)=0),"","Неверно!")</f>
      </c>
      <c r="B525" s="177" t="s">
        <v>703</v>
      </c>
      <c r="C525" s="176" t="s">
        <v>704</v>
      </c>
      <c r="D525" s="176" t="s">
        <v>705</v>
      </c>
      <c r="E525" s="179" t="str">
        <f>CONCATENATE(SUM('Раздел 4'!J60:J60),"=",0)</f>
        <v>0=0</v>
      </c>
    </row>
    <row r="526" spans="1:5" s="175" customFormat="1" ht="38.25">
      <c r="A526" s="178">
        <f>IF((SUM('Раздел 4'!J9:J9)=0),"","Неверно!")</f>
      </c>
      <c r="B526" s="177" t="s">
        <v>703</v>
      </c>
      <c r="C526" s="176" t="s">
        <v>704</v>
      </c>
      <c r="D526" s="176" t="s">
        <v>705</v>
      </c>
      <c r="E526" s="179" t="str">
        <f>CONCATENATE(SUM('Раздел 4'!J9:J9),"=",0)</f>
        <v>0=0</v>
      </c>
    </row>
    <row r="527" spans="1:5" s="175" customFormat="1" ht="38.25">
      <c r="A527" s="178">
        <f>IF((SUM('Раздел 4'!K10:K10)=0),"","Неверно!")</f>
      </c>
      <c r="B527" s="177" t="s">
        <v>703</v>
      </c>
      <c r="C527" s="176" t="s">
        <v>704</v>
      </c>
      <c r="D527" s="176" t="s">
        <v>705</v>
      </c>
      <c r="E527" s="179" t="str">
        <f>CONCATENATE(SUM('Раздел 4'!K10:K10),"=",0)</f>
        <v>0=0</v>
      </c>
    </row>
    <row r="528" spans="1:5" s="175" customFormat="1" ht="38.25">
      <c r="A528" s="178">
        <f>IF((SUM('Раздел 4'!K11:K11)=0),"","Неверно!")</f>
      </c>
      <c r="B528" s="177" t="s">
        <v>703</v>
      </c>
      <c r="C528" s="176" t="s">
        <v>704</v>
      </c>
      <c r="D528" s="176" t="s">
        <v>705</v>
      </c>
      <c r="E528" s="179" t="str">
        <f>CONCATENATE(SUM('Раздел 4'!K11:K11),"=",0)</f>
        <v>0=0</v>
      </c>
    </row>
    <row r="529" spans="1:5" s="175" customFormat="1" ht="38.25">
      <c r="A529" s="178">
        <f>IF((SUM('Раздел 4'!K12:K12)=0),"","Неверно!")</f>
      </c>
      <c r="B529" s="177" t="s">
        <v>703</v>
      </c>
      <c r="C529" s="176" t="s">
        <v>704</v>
      </c>
      <c r="D529" s="176" t="s">
        <v>705</v>
      </c>
      <c r="E529" s="179" t="str">
        <f>CONCATENATE(SUM('Раздел 4'!K12:K12),"=",0)</f>
        <v>0=0</v>
      </c>
    </row>
    <row r="530" spans="1:5" s="175" customFormat="1" ht="38.25">
      <c r="A530" s="178">
        <f>IF((SUM('Раздел 4'!K13:K13)=0),"","Неверно!")</f>
      </c>
      <c r="B530" s="177" t="s">
        <v>703</v>
      </c>
      <c r="C530" s="176" t="s">
        <v>704</v>
      </c>
      <c r="D530" s="176" t="s">
        <v>705</v>
      </c>
      <c r="E530" s="179" t="str">
        <f>CONCATENATE(SUM('Раздел 4'!K13:K13),"=",0)</f>
        <v>0=0</v>
      </c>
    </row>
    <row r="531" spans="1:5" s="175" customFormat="1" ht="38.25">
      <c r="A531" s="178">
        <f>IF((SUM('Раздел 4'!K14:K14)=0),"","Неверно!")</f>
      </c>
      <c r="B531" s="177" t="s">
        <v>703</v>
      </c>
      <c r="C531" s="176" t="s">
        <v>704</v>
      </c>
      <c r="D531" s="176" t="s">
        <v>705</v>
      </c>
      <c r="E531" s="179" t="str">
        <f>CONCATENATE(SUM('Раздел 4'!K14:K14),"=",0)</f>
        <v>0=0</v>
      </c>
    </row>
    <row r="532" spans="1:5" s="175" customFormat="1" ht="38.25">
      <c r="A532" s="178">
        <f>IF((SUM('Раздел 4'!K15:K15)=0),"","Неверно!")</f>
      </c>
      <c r="B532" s="177" t="s">
        <v>703</v>
      </c>
      <c r="C532" s="176" t="s">
        <v>704</v>
      </c>
      <c r="D532" s="176" t="s">
        <v>705</v>
      </c>
      <c r="E532" s="179" t="str">
        <f>CONCATENATE(SUM('Раздел 4'!K15:K15),"=",0)</f>
        <v>0=0</v>
      </c>
    </row>
    <row r="533" spans="1:5" s="175" customFormat="1" ht="38.25">
      <c r="A533" s="178">
        <f>IF((SUM('Раздел 4'!K16:K16)=0),"","Неверно!")</f>
      </c>
      <c r="B533" s="177" t="s">
        <v>703</v>
      </c>
      <c r="C533" s="176" t="s">
        <v>704</v>
      </c>
      <c r="D533" s="176" t="s">
        <v>705</v>
      </c>
      <c r="E533" s="179" t="str">
        <f>CONCATENATE(SUM('Раздел 4'!K16:K16),"=",0)</f>
        <v>0=0</v>
      </c>
    </row>
    <row r="534" spans="1:5" s="175" customFormat="1" ht="38.25">
      <c r="A534" s="178">
        <f>IF((SUM('Раздел 4'!K17:K17)=0),"","Неверно!")</f>
      </c>
      <c r="B534" s="177" t="s">
        <v>703</v>
      </c>
      <c r="C534" s="176" t="s">
        <v>704</v>
      </c>
      <c r="D534" s="176" t="s">
        <v>705</v>
      </c>
      <c r="E534" s="179" t="str">
        <f>CONCATENATE(SUM('Раздел 4'!K17:K17),"=",0)</f>
        <v>0=0</v>
      </c>
    </row>
    <row r="535" spans="1:5" s="175" customFormat="1" ht="38.25">
      <c r="A535" s="178">
        <f>IF((SUM('Раздел 4'!K18:K18)=0),"","Неверно!")</f>
      </c>
      <c r="B535" s="177" t="s">
        <v>703</v>
      </c>
      <c r="C535" s="176" t="s">
        <v>704</v>
      </c>
      <c r="D535" s="176" t="s">
        <v>705</v>
      </c>
      <c r="E535" s="179" t="str">
        <f>CONCATENATE(SUM('Раздел 4'!K18:K18),"=",0)</f>
        <v>0=0</v>
      </c>
    </row>
    <row r="536" spans="1:5" s="175" customFormat="1" ht="38.25">
      <c r="A536" s="178">
        <f>IF((SUM('Раздел 4'!K19:K19)=0),"","Неверно!")</f>
      </c>
      <c r="B536" s="177" t="s">
        <v>703</v>
      </c>
      <c r="C536" s="176" t="s">
        <v>704</v>
      </c>
      <c r="D536" s="176" t="s">
        <v>705</v>
      </c>
      <c r="E536" s="179" t="str">
        <f>CONCATENATE(SUM('Раздел 4'!K19:K19),"=",0)</f>
        <v>0=0</v>
      </c>
    </row>
    <row r="537" spans="1:5" s="175" customFormat="1" ht="38.25">
      <c r="A537" s="178">
        <f>IF((SUM('Раздел 4'!K20:K20)=0),"","Неверно!")</f>
      </c>
      <c r="B537" s="177" t="s">
        <v>703</v>
      </c>
      <c r="C537" s="176" t="s">
        <v>704</v>
      </c>
      <c r="D537" s="176" t="s">
        <v>705</v>
      </c>
      <c r="E537" s="179" t="str">
        <f>CONCATENATE(SUM('Раздел 4'!K20:K20),"=",0)</f>
        <v>0=0</v>
      </c>
    </row>
    <row r="538" spans="1:5" s="175" customFormat="1" ht="38.25">
      <c r="A538" s="178">
        <f>IF((SUM('Раздел 4'!K21:K21)=0),"","Неверно!")</f>
      </c>
      <c r="B538" s="177" t="s">
        <v>703</v>
      </c>
      <c r="C538" s="176" t="s">
        <v>704</v>
      </c>
      <c r="D538" s="176" t="s">
        <v>705</v>
      </c>
      <c r="E538" s="179" t="str">
        <f>CONCATENATE(SUM('Раздел 4'!K21:K21),"=",0)</f>
        <v>0=0</v>
      </c>
    </row>
    <row r="539" spans="1:5" s="175" customFormat="1" ht="38.25">
      <c r="A539" s="178">
        <f>IF((SUM('Раздел 4'!K22:K22)=0),"","Неверно!")</f>
      </c>
      <c r="B539" s="177" t="s">
        <v>703</v>
      </c>
      <c r="C539" s="176" t="s">
        <v>704</v>
      </c>
      <c r="D539" s="176" t="s">
        <v>705</v>
      </c>
      <c r="E539" s="179" t="str">
        <f>CONCATENATE(SUM('Раздел 4'!K22:K22),"=",0)</f>
        <v>0=0</v>
      </c>
    </row>
    <row r="540" spans="1:5" s="175" customFormat="1" ht="38.25">
      <c r="A540" s="178">
        <f>IF((SUM('Раздел 4'!K23:K23)=0),"","Неверно!")</f>
      </c>
      <c r="B540" s="177" t="s">
        <v>703</v>
      </c>
      <c r="C540" s="176" t="s">
        <v>704</v>
      </c>
      <c r="D540" s="176" t="s">
        <v>705</v>
      </c>
      <c r="E540" s="179" t="str">
        <f>CONCATENATE(SUM('Раздел 4'!K23:K23),"=",0)</f>
        <v>0=0</v>
      </c>
    </row>
    <row r="541" spans="1:5" s="175" customFormat="1" ht="38.25">
      <c r="A541" s="178">
        <f>IF((SUM('Раздел 4'!K24:K24)=0),"","Неверно!")</f>
      </c>
      <c r="B541" s="177" t="s">
        <v>703</v>
      </c>
      <c r="C541" s="176" t="s">
        <v>704</v>
      </c>
      <c r="D541" s="176" t="s">
        <v>705</v>
      </c>
      <c r="E541" s="179" t="str">
        <f>CONCATENATE(SUM('Раздел 4'!K24:K24),"=",0)</f>
        <v>0=0</v>
      </c>
    </row>
    <row r="542" spans="1:5" s="175" customFormat="1" ht="38.25">
      <c r="A542" s="178">
        <f>IF((SUM('Раздел 4'!K25:K25)=0),"","Неверно!")</f>
      </c>
      <c r="B542" s="177" t="s">
        <v>703</v>
      </c>
      <c r="C542" s="176" t="s">
        <v>704</v>
      </c>
      <c r="D542" s="176" t="s">
        <v>705</v>
      </c>
      <c r="E542" s="179" t="str">
        <f>CONCATENATE(SUM('Раздел 4'!K25:K25),"=",0)</f>
        <v>0=0</v>
      </c>
    </row>
    <row r="543" spans="1:5" s="175" customFormat="1" ht="38.25">
      <c r="A543" s="178">
        <f>IF((SUM('Раздел 4'!K26:K26)=0),"","Неверно!")</f>
      </c>
      <c r="B543" s="177" t="s">
        <v>703</v>
      </c>
      <c r="C543" s="176" t="s">
        <v>704</v>
      </c>
      <c r="D543" s="176" t="s">
        <v>705</v>
      </c>
      <c r="E543" s="179" t="str">
        <f>CONCATENATE(SUM('Раздел 4'!K26:K26),"=",0)</f>
        <v>0=0</v>
      </c>
    </row>
    <row r="544" spans="1:5" s="175" customFormat="1" ht="38.25">
      <c r="A544" s="178">
        <f>IF((SUM('Раздел 4'!K27:K27)=0),"","Неверно!")</f>
      </c>
      <c r="B544" s="177" t="s">
        <v>703</v>
      </c>
      <c r="C544" s="176" t="s">
        <v>704</v>
      </c>
      <c r="D544" s="176" t="s">
        <v>705</v>
      </c>
      <c r="E544" s="179" t="str">
        <f>CONCATENATE(SUM('Раздел 4'!K27:K27),"=",0)</f>
        <v>0=0</v>
      </c>
    </row>
    <row r="545" spans="1:5" s="175" customFormat="1" ht="38.25">
      <c r="A545" s="178">
        <f>IF((SUM('Раздел 4'!K28:K28)=0),"","Неверно!")</f>
      </c>
      <c r="B545" s="177" t="s">
        <v>703</v>
      </c>
      <c r="C545" s="176" t="s">
        <v>704</v>
      </c>
      <c r="D545" s="176" t="s">
        <v>705</v>
      </c>
      <c r="E545" s="179" t="str">
        <f>CONCATENATE(SUM('Раздел 4'!K28:K28),"=",0)</f>
        <v>0=0</v>
      </c>
    </row>
    <row r="546" spans="1:5" s="175" customFormat="1" ht="38.25">
      <c r="A546" s="178">
        <f>IF((SUM('Раздел 4'!K29:K29)=0),"","Неверно!")</f>
      </c>
      <c r="B546" s="177" t="s">
        <v>703</v>
      </c>
      <c r="C546" s="176" t="s">
        <v>704</v>
      </c>
      <c r="D546" s="176" t="s">
        <v>705</v>
      </c>
      <c r="E546" s="179" t="str">
        <f>CONCATENATE(SUM('Раздел 4'!K29:K29),"=",0)</f>
        <v>0=0</v>
      </c>
    </row>
    <row r="547" spans="1:5" s="175" customFormat="1" ht="38.25">
      <c r="A547" s="178">
        <f>IF((SUM('Раздел 4'!K30:K30)=0),"","Неверно!")</f>
      </c>
      <c r="B547" s="177" t="s">
        <v>703</v>
      </c>
      <c r="C547" s="176" t="s">
        <v>704</v>
      </c>
      <c r="D547" s="176" t="s">
        <v>705</v>
      </c>
      <c r="E547" s="179" t="str">
        <f>CONCATENATE(SUM('Раздел 4'!K30:K30),"=",0)</f>
        <v>0=0</v>
      </c>
    </row>
    <row r="548" spans="1:5" s="175" customFormat="1" ht="38.25">
      <c r="A548" s="178">
        <f>IF((SUM('Раздел 4'!K31:K31)=0),"","Неверно!")</f>
      </c>
      <c r="B548" s="177" t="s">
        <v>703</v>
      </c>
      <c r="C548" s="176" t="s">
        <v>704</v>
      </c>
      <c r="D548" s="176" t="s">
        <v>705</v>
      </c>
      <c r="E548" s="179" t="str">
        <f>CONCATENATE(SUM('Раздел 4'!K31:K31),"=",0)</f>
        <v>0=0</v>
      </c>
    </row>
    <row r="549" spans="1:5" s="175" customFormat="1" ht="38.25">
      <c r="A549" s="178">
        <f>IF((SUM('Раздел 4'!K32:K32)=0),"","Неверно!")</f>
      </c>
      <c r="B549" s="177" t="s">
        <v>703</v>
      </c>
      <c r="C549" s="176" t="s">
        <v>704</v>
      </c>
      <c r="D549" s="176" t="s">
        <v>705</v>
      </c>
      <c r="E549" s="179" t="str">
        <f>CONCATENATE(SUM('Раздел 4'!K32:K32),"=",0)</f>
        <v>0=0</v>
      </c>
    </row>
    <row r="550" spans="1:5" s="175" customFormat="1" ht="38.25">
      <c r="A550" s="178">
        <f>IF((SUM('Раздел 4'!K33:K33)=0),"","Неверно!")</f>
      </c>
      <c r="B550" s="177" t="s">
        <v>703</v>
      </c>
      <c r="C550" s="176" t="s">
        <v>704</v>
      </c>
      <c r="D550" s="176" t="s">
        <v>705</v>
      </c>
      <c r="E550" s="179" t="str">
        <f>CONCATENATE(SUM('Раздел 4'!K33:K33),"=",0)</f>
        <v>0=0</v>
      </c>
    </row>
    <row r="551" spans="1:5" s="175" customFormat="1" ht="38.25">
      <c r="A551" s="178">
        <f>IF((SUM('Раздел 4'!K34:K34)=0),"","Неверно!")</f>
      </c>
      <c r="B551" s="177" t="s">
        <v>703</v>
      </c>
      <c r="C551" s="176" t="s">
        <v>704</v>
      </c>
      <c r="D551" s="176" t="s">
        <v>705</v>
      </c>
      <c r="E551" s="179" t="str">
        <f>CONCATENATE(SUM('Раздел 4'!K34:K34),"=",0)</f>
        <v>0=0</v>
      </c>
    </row>
    <row r="552" spans="1:5" s="175" customFormat="1" ht="38.25">
      <c r="A552" s="178">
        <f>IF((SUM('Раздел 4'!K35:K35)=0),"","Неверно!")</f>
      </c>
      <c r="B552" s="177" t="s">
        <v>703</v>
      </c>
      <c r="C552" s="176" t="s">
        <v>704</v>
      </c>
      <c r="D552" s="176" t="s">
        <v>705</v>
      </c>
      <c r="E552" s="179" t="str">
        <f>CONCATENATE(SUM('Раздел 4'!K35:K35),"=",0)</f>
        <v>0=0</v>
      </c>
    </row>
    <row r="553" spans="1:5" s="175" customFormat="1" ht="38.25">
      <c r="A553" s="178">
        <f>IF((SUM('Раздел 4'!K36:K36)=0),"","Неверно!")</f>
      </c>
      <c r="B553" s="177" t="s">
        <v>703</v>
      </c>
      <c r="C553" s="176" t="s">
        <v>704</v>
      </c>
      <c r="D553" s="176" t="s">
        <v>705</v>
      </c>
      <c r="E553" s="179" t="str">
        <f>CONCATENATE(SUM('Раздел 4'!K36:K36),"=",0)</f>
        <v>0=0</v>
      </c>
    </row>
    <row r="554" spans="1:5" s="175" customFormat="1" ht="38.25">
      <c r="A554" s="178">
        <f>IF((SUM('Раздел 4'!K37:K37)=0),"","Неверно!")</f>
      </c>
      <c r="B554" s="177" t="s">
        <v>703</v>
      </c>
      <c r="C554" s="176" t="s">
        <v>704</v>
      </c>
      <c r="D554" s="176" t="s">
        <v>705</v>
      </c>
      <c r="E554" s="179" t="str">
        <f>CONCATENATE(SUM('Раздел 4'!K37:K37),"=",0)</f>
        <v>0=0</v>
      </c>
    </row>
    <row r="555" spans="1:5" s="175" customFormat="1" ht="38.25">
      <c r="A555" s="178">
        <f>IF((SUM('Раздел 4'!K38:K38)=0),"","Неверно!")</f>
      </c>
      <c r="B555" s="177" t="s">
        <v>703</v>
      </c>
      <c r="C555" s="176" t="s">
        <v>704</v>
      </c>
      <c r="D555" s="176" t="s">
        <v>705</v>
      </c>
      <c r="E555" s="179" t="str">
        <f>CONCATENATE(SUM('Раздел 4'!K38:K38),"=",0)</f>
        <v>0=0</v>
      </c>
    </row>
    <row r="556" spans="1:5" s="175" customFormat="1" ht="38.25">
      <c r="A556" s="178">
        <f>IF((SUM('Раздел 4'!K39:K39)=0),"","Неверно!")</f>
      </c>
      <c r="B556" s="177" t="s">
        <v>703</v>
      </c>
      <c r="C556" s="176" t="s">
        <v>704</v>
      </c>
      <c r="D556" s="176" t="s">
        <v>705</v>
      </c>
      <c r="E556" s="179" t="str">
        <f>CONCATENATE(SUM('Раздел 4'!K39:K39),"=",0)</f>
        <v>0=0</v>
      </c>
    </row>
    <row r="557" spans="1:5" s="175" customFormat="1" ht="38.25">
      <c r="A557" s="178">
        <f>IF((SUM('Раздел 4'!K40:K40)=0),"","Неверно!")</f>
      </c>
      <c r="B557" s="177" t="s">
        <v>703</v>
      </c>
      <c r="C557" s="176" t="s">
        <v>704</v>
      </c>
      <c r="D557" s="176" t="s">
        <v>705</v>
      </c>
      <c r="E557" s="179" t="str">
        <f>CONCATENATE(SUM('Раздел 4'!K40:K40),"=",0)</f>
        <v>0=0</v>
      </c>
    </row>
    <row r="558" spans="1:5" s="175" customFormat="1" ht="38.25">
      <c r="A558" s="178">
        <f>IF((SUM('Раздел 4'!K41:K41)=0),"","Неверно!")</f>
      </c>
      <c r="B558" s="177" t="s">
        <v>703</v>
      </c>
      <c r="C558" s="176" t="s">
        <v>704</v>
      </c>
      <c r="D558" s="176" t="s">
        <v>705</v>
      </c>
      <c r="E558" s="179" t="str">
        <f>CONCATENATE(SUM('Раздел 4'!K41:K41),"=",0)</f>
        <v>0=0</v>
      </c>
    </row>
    <row r="559" spans="1:5" s="175" customFormat="1" ht="38.25">
      <c r="A559" s="178">
        <f>IF((SUM('Раздел 4'!K42:K42)=0),"","Неверно!")</f>
      </c>
      <c r="B559" s="177" t="s">
        <v>703</v>
      </c>
      <c r="C559" s="176" t="s">
        <v>704</v>
      </c>
      <c r="D559" s="176" t="s">
        <v>705</v>
      </c>
      <c r="E559" s="179" t="str">
        <f>CONCATENATE(SUM('Раздел 4'!K42:K42),"=",0)</f>
        <v>0=0</v>
      </c>
    </row>
    <row r="560" spans="1:5" s="175" customFormat="1" ht="38.25">
      <c r="A560" s="178">
        <f>IF((SUM('Раздел 4'!K43:K43)=0),"","Неверно!")</f>
      </c>
      <c r="B560" s="177" t="s">
        <v>703</v>
      </c>
      <c r="C560" s="176" t="s">
        <v>704</v>
      </c>
      <c r="D560" s="176" t="s">
        <v>705</v>
      </c>
      <c r="E560" s="179" t="str">
        <f>CONCATENATE(SUM('Раздел 4'!K43:K43),"=",0)</f>
        <v>0=0</v>
      </c>
    </row>
    <row r="561" spans="1:5" s="175" customFormat="1" ht="38.25">
      <c r="A561" s="178">
        <f>IF((SUM('Раздел 4'!K44:K44)=0),"","Неверно!")</f>
      </c>
      <c r="B561" s="177" t="s">
        <v>703</v>
      </c>
      <c r="C561" s="176" t="s">
        <v>704</v>
      </c>
      <c r="D561" s="176" t="s">
        <v>705</v>
      </c>
      <c r="E561" s="179" t="str">
        <f>CONCATENATE(SUM('Раздел 4'!K44:K44),"=",0)</f>
        <v>0=0</v>
      </c>
    </row>
    <row r="562" spans="1:5" s="175" customFormat="1" ht="38.25">
      <c r="A562" s="178">
        <f>IF((SUM('Раздел 4'!K45:K45)=0),"","Неверно!")</f>
      </c>
      <c r="B562" s="177" t="s">
        <v>703</v>
      </c>
      <c r="C562" s="176" t="s">
        <v>704</v>
      </c>
      <c r="D562" s="176" t="s">
        <v>705</v>
      </c>
      <c r="E562" s="179" t="str">
        <f>CONCATENATE(SUM('Раздел 4'!K45:K45),"=",0)</f>
        <v>0=0</v>
      </c>
    </row>
    <row r="563" spans="1:5" s="175" customFormat="1" ht="38.25">
      <c r="A563" s="178">
        <f>IF((SUM('Раздел 4'!K46:K46)=0),"","Неверно!")</f>
      </c>
      <c r="B563" s="177" t="s">
        <v>703</v>
      </c>
      <c r="C563" s="176" t="s">
        <v>704</v>
      </c>
      <c r="D563" s="176" t="s">
        <v>705</v>
      </c>
      <c r="E563" s="179" t="str">
        <f>CONCATENATE(SUM('Раздел 4'!K46:K46),"=",0)</f>
        <v>0=0</v>
      </c>
    </row>
    <row r="564" spans="1:5" s="175" customFormat="1" ht="38.25">
      <c r="A564" s="178">
        <f>IF((SUM('Раздел 4'!K47:K47)=0),"","Неверно!")</f>
      </c>
      <c r="B564" s="177" t="s">
        <v>703</v>
      </c>
      <c r="C564" s="176" t="s">
        <v>704</v>
      </c>
      <c r="D564" s="176" t="s">
        <v>705</v>
      </c>
      <c r="E564" s="179" t="str">
        <f>CONCATENATE(SUM('Раздел 4'!K47:K47),"=",0)</f>
        <v>0=0</v>
      </c>
    </row>
    <row r="565" spans="1:5" s="175" customFormat="1" ht="38.25">
      <c r="A565" s="178">
        <f>IF((SUM('Раздел 4'!K48:K48)=0),"","Неверно!")</f>
      </c>
      <c r="B565" s="177" t="s">
        <v>703</v>
      </c>
      <c r="C565" s="176" t="s">
        <v>704</v>
      </c>
      <c r="D565" s="176" t="s">
        <v>705</v>
      </c>
      <c r="E565" s="179" t="str">
        <f>CONCATENATE(SUM('Раздел 4'!K48:K48),"=",0)</f>
        <v>0=0</v>
      </c>
    </row>
    <row r="566" spans="1:5" s="175" customFormat="1" ht="38.25">
      <c r="A566" s="178">
        <f>IF((SUM('Раздел 4'!K49:K49)=0),"","Неверно!")</f>
      </c>
      <c r="B566" s="177" t="s">
        <v>703</v>
      </c>
      <c r="C566" s="176" t="s">
        <v>704</v>
      </c>
      <c r="D566" s="176" t="s">
        <v>705</v>
      </c>
      <c r="E566" s="179" t="str">
        <f>CONCATENATE(SUM('Раздел 4'!K49:K49),"=",0)</f>
        <v>0=0</v>
      </c>
    </row>
    <row r="567" spans="1:5" s="175" customFormat="1" ht="38.25">
      <c r="A567" s="178">
        <f>IF((SUM('Раздел 4'!K50:K50)=0),"","Неверно!")</f>
      </c>
      <c r="B567" s="177" t="s">
        <v>703</v>
      </c>
      <c r="C567" s="176" t="s">
        <v>704</v>
      </c>
      <c r="D567" s="176" t="s">
        <v>705</v>
      </c>
      <c r="E567" s="179" t="str">
        <f>CONCATENATE(SUM('Раздел 4'!K50:K50),"=",0)</f>
        <v>0=0</v>
      </c>
    </row>
    <row r="568" spans="1:5" s="175" customFormat="1" ht="38.25">
      <c r="A568" s="178">
        <f>IF((SUM('Раздел 4'!K51:K51)=0),"","Неверно!")</f>
      </c>
      <c r="B568" s="177" t="s">
        <v>703</v>
      </c>
      <c r="C568" s="176" t="s">
        <v>704</v>
      </c>
      <c r="D568" s="176" t="s">
        <v>705</v>
      </c>
      <c r="E568" s="179" t="str">
        <f>CONCATENATE(SUM('Раздел 4'!K51:K51),"=",0)</f>
        <v>0=0</v>
      </c>
    </row>
    <row r="569" spans="1:5" s="175" customFormat="1" ht="38.25">
      <c r="A569" s="178">
        <f>IF((SUM('Раздел 4'!K52:K52)=0),"","Неверно!")</f>
      </c>
      <c r="B569" s="177" t="s">
        <v>703</v>
      </c>
      <c r="C569" s="176" t="s">
        <v>704</v>
      </c>
      <c r="D569" s="176" t="s">
        <v>705</v>
      </c>
      <c r="E569" s="179" t="str">
        <f>CONCATENATE(SUM('Раздел 4'!K52:K52),"=",0)</f>
        <v>0=0</v>
      </c>
    </row>
    <row r="570" spans="1:5" s="175" customFormat="1" ht="38.25">
      <c r="A570" s="178">
        <f>IF((SUM('Раздел 4'!K53:K53)=0),"","Неверно!")</f>
      </c>
      <c r="B570" s="177" t="s">
        <v>703</v>
      </c>
      <c r="C570" s="176" t="s">
        <v>704</v>
      </c>
      <c r="D570" s="176" t="s">
        <v>705</v>
      </c>
      <c r="E570" s="179" t="str">
        <f>CONCATENATE(SUM('Раздел 4'!K53:K53),"=",0)</f>
        <v>0=0</v>
      </c>
    </row>
    <row r="571" spans="1:5" s="175" customFormat="1" ht="38.25">
      <c r="A571" s="178">
        <f>IF((SUM('Раздел 4'!K54:K54)=0),"","Неверно!")</f>
      </c>
      <c r="B571" s="177" t="s">
        <v>703</v>
      </c>
      <c r="C571" s="176" t="s">
        <v>704</v>
      </c>
      <c r="D571" s="176" t="s">
        <v>705</v>
      </c>
      <c r="E571" s="179" t="str">
        <f>CONCATENATE(SUM('Раздел 4'!K54:K54),"=",0)</f>
        <v>0=0</v>
      </c>
    </row>
    <row r="572" spans="1:5" s="175" customFormat="1" ht="38.25">
      <c r="A572" s="178">
        <f>IF((SUM('Раздел 4'!K55:K55)=0),"","Неверно!")</f>
      </c>
      <c r="B572" s="177" t="s">
        <v>703</v>
      </c>
      <c r="C572" s="176" t="s">
        <v>704</v>
      </c>
      <c r="D572" s="176" t="s">
        <v>705</v>
      </c>
      <c r="E572" s="179" t="str">
        <f>CONCATENATE(SUM('Раздел 4'!K55:K55),"=",0)</f>
        <v>0=0</v>
      </c>
    </row>
    <row r="573" spans="1:5" s="175" customFormat="1" ht="38.25">
      <c r="A573" s="178">
        <f>IF((SUM('Раздел 4'!K56:K56)=0),"","Неверно!")</f>
      </c>
      <c r="B573" s="177" t="s">
        <v>703</v>
      </c>
      <c r="C573" s="176" t="s">
        <v>704</v>
      </c>
      <c r="D573" s="176" t="s">
        <v>705</v>
      </c>
      <c r="E573" s="179" t="str">
        <f>CONCATENATE(SUM('Раздел 4'!K56:K56),"=",0)</f>
        <v>0=0</v>
      </c>
    </row>
    <row r="574" spans="1:5" s="175" customFormat="1" ht="38.25">
      <c r="A574" s="178">
        <f>IF((SUM('Раздел 4'!K57:K57)=0),"","Неверно!")</f>
      </c>
      <c r="B574" s="177" t="s">
        <v>703</v>
      </c>
      <c r="C574" s="176" t="s">
        <v>704</v>
      </c>
      <c r="D574" s="176" t="s">
        <v>705</v>
      </c>
      <c r="E574" s="179" t="str">
        <f>CONCATENATE(SUM('Раздел 4'!K57:K57),"=",0)</f>
        <v>0=0</v>
      </c>
    </row>
    <row r="575" spans="1:5" s="175" customFormat="1" ht="38.25">
      <c r="A575" s="178">
        <f>IF((SUM('Раздел 4'!K58:K58)=0),"","Неверно!")</f>
      </c>
      <c r="B575" s="177" t="s">
        <v>703</v>
      </c>
      <c r="C575" s="176" t="s">
        <v>704</v>
      </c>
      <c r="D575" s="176" t="s">
        <v>705</v>
      </c>
      <c r="E575" s="179" t="str">
        <f>CONCATENATE(SUM('Раздел 4'!K58:K58),"=",0)</f>
        <v>0=0</v>
      </c>
    </row>
    <row r="576" spans="1:5" s="175" customFormat="1" ht="38.25">
      <c r="A576" s="178">
        <f>IF((SUM('Раздел 4'!K59:K59)=0),"","Неверно!")</f>
      </c>
      <c r="B576" s="177" t="s">
        <v>703</v>
      </c>
      <c r="C576" s="176" t="s">
        <v>704</v>
      </c>
      <c r="D576" s="176" t="s">
        <v>705</v>
      </c>
      <c r="E576" s="179" t="str">
        <f>CONCATENATE(SUM('Раздел 4'!K59:K59),"=",0)</f>
        <v>0=0</v>
      </c>
    </row>
    <row r="577" spans="1:5" s="175" customFormat="1" ht="38.25">
      <c r="A577" s="178">
        <f>IF((SUM('Раздел 4'!K60:K60)=0),"","Неверно!")</f>
      </c>
      <c r="B577" s="177" t="s">
        <v>703</v>
      </c>
      <c r="C577" s="176" t="s">
        <v>704</v>
      </c>
      <c r="D577" s="176" t="s">
        <v>705</v>
      </c>
      <c r="E577" s="179" t="str">
        <f>CONCATENATE(SUM('Раздел 4'!K60:K60),"=",0)</f>
        <v>0=0</v>
      </c>
    </row>
    <row r="578" spans="1:5" s="175" customFormat="1" ht="38.25">
      <c r="A578" s="178">
        <f>IF((SUM('Раздел 4'!K9:K9)=0),"","Неверно!")</f>
      </c>
      <c r="B578" s="177" t="s">
        <v>703</v>
      </c>
      <c r="C578" s="176" t="s">
        <v>704</v>
      </c>
      <c r="D578" s="176" t="s">
        <v>705</v>
      </c>
      <c r="E578" s="179" t="str">
        <f>CONCATENATE(SUM('Раздел 4'!K9:K9),"=",0)</f>
        <v>0=0</v>
      </c>
    </row>
    <row r="579" spans="1:5" s="175" customFormat="1" ht="38.25">
      <c r="A579" s="178">
        <f>IF((SUM('Раздел 4'!L10:L10)=0),"","Неверно!")</f>
      </c>
      <c r="B579" s="177" t="s">
        <v>703</v>
      </c>
      <c r="C579" s="176" t="s">
        <v>704</v>
      </c>
      <c r="D579" s="176" t="s">
        <v>705</v>
      </c>
      <c r="E579" s="179" t="str">
        <f>CONCATENATE(SUM('Раздел 4'!L10:L10),"=",0)</f>
        <v>0=0</v>
      </c>
    </row>
    <row r="580" spans="1:5" s="175" customFormat="1" ht="38.25">
      <c r="A580" s="178">
        <f>IF((SUM('Раздел 4'!L11:L11)=0),"","Неверно!")</f>
      </c>
      <c r="B580" s="177" t="s">
        <v>703</v>
      </c>
      <c r="C580" s="176" t="s">
        <v>704</v>
      </c>
      <c r="D580" s="176" t="s">
        <v>705</v>
      </c>
      <c r="E580" s="179" t="str">
        <f>CONCATENATE(SUM('Раздел 4'!L11:L11),"=",0)</f>
        <v>0=0</v>
      </c>
    </row>
    <row r="581" spans="1:5" s="175" customFormat="1" ht="38.25">
      <c r="A581" s="178">
        <f>IF((SUM('Раздел 4'!L12:L12)=0),"","Неверно!")</f>
      </c>
      <c r="B581" s="177" t="s">
        <v>703</v>
      </c>
      <c r="C581" s="176" t="s">
        <v>704</v>
      </c>
      <c r="D581" s="176" t="s">
        <v>705</v>
      </c>
      <c r="E581" s="179" t="str">
        <f>CONCATENATE(SUM('Раздел 4'!L12:L12),"=",0)</f>
        <v>0=0</v>
      </c>
    </row>
    <row r="582" spans="1:5" s="175" customFormat="1" ht="38.25">
      <c r="A582" s="178">
        <f>IF((SUM('Раздел 4'!L13:L13)=0),"","Неверно!")</f>
      </c>
      <c r="B582" s="177" t="s">
        <v>703</v>
      </c>
      <c r="C582" s="176" t="s">
        <v>704</v>
      </c>
      <c r="D582" s="176" t="s">
        <v>705</v>
      </c>
      <c r="E582" s="179" t="str">
        <f>CONCATENATE(SUM('Раздел 4'!L13:L13),"=",0)</f>
        <v>0=0</v>
      </c>
    </row>
    <row r="583" spans="1:5" s="175" customFormat="1" ht="38.25">
      <c r="A583" s="178">
        <f>IF((SUM('Раздел 4'!L14:L14)=0),"","Неверно!")</f>
      </c>
      <c r="B583" s="177" t="s">
        <v>703</v>
      </c>
      <c r="C583" s="176" t="s">
        <v>704</v>
      </c>
      <c r="D583" s="176" t="s">
        <v>705</v>
      </c>
      <c r="E583" s="179" t="str">
        <f>CONCATENATE(SUM('Раздел 4'!L14:L14),"=",0)</f>
        <v>0=0</v>
      </c>
    </row>
    <row r="584" spans="1:5" s="175" customFormat="1" ht="38.25">
      <c r="A584" s="178">
        <f>IF((SUM('Раздел 4'!L15:L15)=0),"","Неверно!")</f>
      </c>
      <c r="B584" s="177" t="s">
        <v>703</v>
      </c>
      <c r="C584" s="176" t="s">
        <v>704</v>
      </c>
      <c r="D584" s="176" t="s">
        <v>705</v>
      </c>
      <c r="E584" s="179" t="str">
        <f>CONCATENATE(SUM('Раздел 4'!L15:L15),"=",0)</f>
        <v>0=0</v>
      </c>
    </row>
    <row r="585" spans="1:5" s="175" customFormat="1" ht="38.25">
      <c r="A585" s="178">
        <f>IF((SUM('Раздел 4'!L16:L16)=0),"","Неверно!")</f>
      </c>
      <c r="B585" s="177" t="s">
        <v>703</v>
      </c>
      <c r="C585" s="176" t="s">
        <v>704</v>
      </c>
      <c r="D585" s="176" t="s">
        <v>705</v>
      </c>
      <c r="E585" s="179" t="str">
        <f>CONCATENATE(SUM('Раздел 4'!L16:L16),"=",0)</f>
        <v>0=0</v>
      </c>
    </row>
    <row r="586" spans="1:5" s="175" customFormat="1" ht="38.25">
      <c r="A586" s="178">
        <f>IF((SUM('Раздел 4'!L17:L17)=0),"","Неверно!")</f>
      </c>
      <c r="B586" s="177" t="s">
        <v>703</v>
      </c>
      <c r="C586" s="176" t="s">
        <v>704</v>
      </c>
      <c r="D586" s="176" t="s">
        <v>705</v>
      </c>
      <c r="E586" s="179" t="str">
        <f>CONCATENATE(SUM('Раздел 4'!L17:L17),"=",0)</f>
        <v>0=0</v>
      </c>
    </row>
    <row r="587" spans="1:5" s="175" customFormat="1" ht="38.25">
      <c r="A587" s="178">
        <f>IF((SUM('Раздел 4'!L18:L18)=0),"","Неверно!")</f>
      </c>
      <c r="B587" s="177" t="s">
        <v>703</v>
      </c>
      <c r="C587" s="176" t="s">
        <v>704</v>
      </c>
      <c r="D587" s="176" t="s">
        <v>705</v>
      </c>
      <c r="E587" s="179" t="str">
        <f>CONCATENATE(SUM('Раздел 4'!L18:L18),"=",0)</f>
        <v>0=0</v>
      </c>
    </row>
    <row r="588" spans="1:5" s="175" customFormat="1" ht="38.25">
      <c r="A588" s="178">
        <f>IF((SUM('Раздел 4'!L19:L19)=0),"","Неверно!")</f>
      </c>
      <c r="B588" s="177" t="s">
        <v>703</v>
      </c>
      <c r="C588" s="176" t="s">
        <v>704</v>
      </c>
      <c r="D588" s="176" t="s">
        <v>705</v>
      </c>
      <c r="E588" s="179" t="str">
        <f>CONCATENATE(SUM('Раздел 4'!L19:L19),"=",0)</f>
        <v>0=0</v>
      </c>
    </row>
    <row r="589" spans="1:5" s="175" customFormat="1" ht="38.25">
      <c r="A589" s="178">
        <f>IF((SUM('Раздел 4'!L20:L20)=0),"","Неверно!")</f>
      </c>
      <c r="B589" s="177" t="s">
        <v>703</v>
      </c>
      <c r="C589" s="176" t="s">
        <v>704</v>
      </c>
      <c r="D589" s="176" t="s">
        <v>705</v>
      </c>
      <c r="E589" s="179" t="str">
        <f>CONCATENATE(SUM('Раздел 4'!L20:L20),"=",0)</f>
        <v>0=0</v>
      </c>
    </row>
    <row r="590" spans="1:5" s="175" customFormat="1" ht="38.25">
      <c r="A590" s="178">
        <f>IF((SUM('Раздел 4'!L21:L21)=0),"","Неверно!")</f>
      </c>
      <c r="B590" s="177" t="s">
        <v>703</v>
      </c>
      <c r="C590" s="176" t="s">
        <v>704</v>
      </c>
      <c r="D590" s="176" t="s">
        <v>705</v>
      </c>
      <c r="E590" s="179" t="str">
        <f>CONCATENATE(SUM('Раздел 4'!L21:L21),"=",0)</f>
        <v>0=0</v>
      </c>
    </row>
    <row r="591" spans="1:5" s="175" customFormat="1" ht="38.25">
      <c r="A591" s="178">
        <f>IF((SUM('Раздел 4'!L22:L22)=0),"","Неверно!")</f>
      </c>
      <c r="B591" s="177" t="s">
        <v>703</v>
      </c>
      <c r="C591" s="176" t="s">
        <v>704</v>
      </c>
      <c r="D591" s="176" t="s">
        <v>705</v>
      </c>
      <c r="E591" s="179" t="str">
        <f>CONCATENATE(SUM('Раздел 4'!L22:L22),"=",0)</f>
        <v>0=0</v>
      </c>
    </row>
    <row r="592" spans="1:5" s="175" customFormat="1" ht="38.25">
      <c r="A592" s="178">
        <f>IF((SUM('Раздел 4'!L23:L23)=0),"","Неверно!")</f>
      </c>
      <c r="B592" s="177" t="s">
        <v>703</v>
      </c>
      <c r="C592" s="176" t="s">
        <v>704</v>
      </c>
      <c r="D592" s="176" t="s">
        <v>705</v>
      </c>
      <c r="E592" s="179" t="str">
        <f>CONCATENATE(SUM('Раздел 4'!L23:L23),"=",0)</f>
        <v>0=0</v>
      </c>
    </row>
    <row r="593" spans="1:5" s="175" customFormat="1" ht="38.25">
      <c r="A593" s="178">
        <f>IF((SUM('Раздел 4'!L24:L24)=0),"","Неверно!")</f>
      </c>
      <c r="B593" s="177" t="s">
        <v>703</v>
      </c>
      <c r="C593" s="176" t="s">
        <v>704</v>
      </c>
      <c r="D593" s="176" t="s">
        <v>705</v>
      </c>
      <c r="E593" s="179" t="str">
        <f>CONCATENATE(SUM('Раздел 4'!L24:L24),"=",0)</f>
        <v>0=0</v>
      </c>
    </row>
    <row r="594" spans="1:5" s="175" customFormat="1" ht="38.25">
      <c r="A594" s="178">
        <f>IF((SUM('Раздел 4'!L25:L25)=0),"","Неверно!")</f>
      </c>
      <c r="B594" s="177" t="s">
        <v>703</v>
      </c>
      <c r="C594" s="176" t="s">
        <v>704</v>
      </c>
      <c r="D594" s="176" t="s">
        <v>705</v>
      </c>
      <c r="E594" s="179" t="str">
        <f>CONCATENATE(SUM('Раздел 4'!L25:L25),"=",0)</f>
        <v>0=0</v>
      </c>
    </row>
    <row r="595" spans="1:5" s="175" customFormat="1" ht="38.25">
      <c r="A595" s="178">
        <f>IF((SUM('Раздел 4'!L26:L26)=0),"","Неверно!")</f>
      </c>
      <c r="B595" s="177" t="s">
        <v>703</v>
      </c>
      <c r="C595" s="176" t="s">
        <v>704</v>
      </c>
      <c r="D595" s="176" t="s">
        <v>705</v>
      </c>
      <c r="E595" s="179" t="str">
        <f>CONCATENATE(SUM('Раздел 4'!L26:L26),"=",0)</f>
        <v>0=0</v>
      </c>
    </row>
    <row r="596" spans="1:5" s="175" customFormat="1" ht="38.25">
      <c r="A596" s="178">
        <f>IF((SUM('Раздел 4'!L27:L27)=0),"","Неверно!")</f>
      </c>
      <c r="B596" s="177" t="s">
        <v>703</v>
      </c>
      <c r="C596" s="176" t="s">
        <v>704</v>
      </c>
      <c r="D596" s="176" t="s">
        <v>705</v>
      </c>
      <c r="E596" s="179" t="str">
        <f>CONCATENATE(SUM('Раздел 4'!L27:L27),"=",0)</f>
        <v>0=0</v>
      </c>
    </row>
    <row r="597" spans="1:5" s="175" customFormat="1" ht="38.25">
      <c r="A597" s="178">
        <f>IF((SUM('Раздел 4'!L28:L28)=0),"","Неверно!")</f>
      </c>
      <c r="B597" s="177" t="s">
        <v>703</v>
      </c>
      <c r="C597" s="176" t="s">
        <v>704</v>
      </c>
      <c r="D597" s="176" t="s">
        <v>705</v>
      </c>
      <c r="E597" s="179" t="str">
        <f>CONCATENATE(SUM('Раздел 4'!L28:L28),"=",0)</f>
        <v>0=0</v>
      </c>
    </row>
    <row r="598" spans="1:5" s="175" customFormat="1" ht="38.25">
      <c r="A598" s="178">
        <f>IF((SUM('Раздел 4'!L29:L29)=0),"","Неверно!")</f>
      </c>
      <c r="B598" s="177" t="s">
        <v>703</v>
      </c>
      <c r="C598" s="176" t="s">
        <v>704</v>
      </c>
      <c r="D598" s="176" t="s">
        <v>705</v>
      </c>
      <c r="E598" s="179" t="str">
        <f>CONCATENATE(SUM('Раздел 4'!L29:L29),"=",0)</f>
        <v>0=0</v>
      </c>
    </row>
    <row r="599" spans="1:5" s="175" customFormat="1" ht="38.25">
      <c r="A599" s="178">
        <f>IF((SUM('Раздел 4'!L30:L30)=0),"","Неверно!")</f>
      </c>
      <c r="B599" s="177" t="s">
        <v>703</v>
      </c>
      <c r="C599" s="176" t="s">
        <v>704</v>
      </c>
      <c r="D599" s="176" t="s">
        <v>705</v>
      </c>
      <c r="E599" s="179" t="str">
        <f>CONCATENATE(SUM('Раздел 4'!L30:L30),"=",0)</f>
        <v>0=0</v>
      </c>
    </row>
    <row r="600" spans="1:5" s="175" customFormat="1" ht="38.25">
      <c r="A600" s="178">
        <f>IF((SUM('Раздел 4'!L31:L31)=0),"","Неверно!")</f>
      </c>
      <c r="B600" s="177" t="s">
        <v>703</v>
      </c>
      <c r="C600" s="176" t="s">
        <v>704</v>
      </c>
      <c r="D600" s="176" t="s">
        <v>705</v>
      </c>
      <c r="E600" s="179" t="str">
        <f>CONCATENATE(SUM('Раздел 4'!L31:L31),"=",0)</f>
        <v>0=0</v>
      </c>
    </row>
    <row r="601" spans="1:5" s="175" customFormat="1" ht="38.25">
      <c r="A601" s="178">
        <f>IF((SUM('Раздел 4'!L32:L32)=0),"","Неверно!")</f>
      </c>
      <c r="B601" s="177" t="s">
        <v>703</v>
      </c>
      <c r="C601" s="176" t="s">
        <v>704</v>
      </c>
      <c r="D601" s="176" t="s">
        <v>705</v>
      </c>
      <c r="E601" s="179" t="str">
        <f>CONCATENATE(SUM('Раздел 4'!L32:L32),"=",0)</f>
        <v>0=0</v>
      </c>
    </row>
    <row r="602" spans="1:5" s="175" customFormat="1" ht="38.25">
      <c r="A602" s="178">
        <f>IF((SUM('Раздел 4'!L33:L33)=0),"","Неверно!")</f>
      </c>
      <c r="B602" s="177" t="s">
        <v>703</v>
      </c>
      <c r="C602" s="176" t="s">
        <v>704</v>
      </c>
      <c r="D602" s="176" t="s">
        <v>705</v>
      </c>
      <c r="E602" s="179" t="str">
        <f>CONCATENATE(SUM('Раздел 4'!L33:L33),"=",0)</f>
        <v>0=0</v>
      </c>
    </row>
    <row r="603" spans="1:5" s="175" customFormat="1" ht="38.25">
      <c r="A603" s="178">
        <f>IF((SUM('Раздел 4'!L34:L34)=0),"","Неверно!")</f>
      </c>
      <c r="B603" s="177" t="s">
        <v>703</v>
      </c>
      <c r="C603" s="176" t="s">
        <v>704</v>
      </c>
      <c r="D603" s="176" t="s">
        <v>705</v>
      </c>
      <c r="E603" s="179" t="str">
        <f>CONCATENATE(SUM('Раздел 4'!L34:L34),"=",0)</f>
        <v>0=0</v>
      </c>
    </row>
    <row r="604" spans="1:5" s="175" customFormat="1" ht="38.25">
      <c r="A604" s="178">
        <f>IF((SUM('Раздел 4'!L35:L35)=0),"","Неверно!")</f>
      </c>
      <c r="B604" s="177" t="s">
        <v>703</v>
      </c>
      <c r="C604" s="176" t="s">
        <v>704</v>
      </c>
      <c r="D604" s="176" t="s">
        <v>705</v>
      </c>
      <c r="E604" s="179" t="str">
        <f>CONCATENATE(SUM('Раздел 4'!L35:L35),"=",0)</f>
        <v>0=0</v>
      </c>
    </row>
    <row r="605" spans="1:5" s="175" customFormat="1" ht="38.25">
      <c r="A605" s="178">
        <f>IF((SUM('Раздел 4'!L36:L36)=0),"","Неверно!")</f>
      </c>
      <c r="B605" s="177" t="s">
        <v>703</v>
      </c>
      <c r="C605" s="176" t="s">
        <v>704</v>
      </c>
      <c r="D605" s="176" t="s">
        <v>705</v>
      </c>
      <c r="E605" s="179" t="str">
        <f>CONCATENATE(SUM('Раздел 4'!L36:L36),"=",0)</f>
        <v>0=0</v>
      </c>
    </row>
    <row r="606" spans="1:5" s="175" customFormat="1" ht="38.25">
      <c r="A606" s="178">
        <f>IF((SUM('Раздел 4'!L37:L37)=0),"","Неверно!")</f>
      </c>
      <c r="B606" s="177" t="s">
        <v>703</v>
      </c>
      <c r="C606" s="176" t="s">
        <v>704</v>
      </c>
      <c r="D606" s="176" t="s">
        <v>705</v>
      </c>
      <c r="E606" s="179" t="str">
        <f>CONCATENATE(SUM('Раздел 4'!L37:L37),"=",0)</f>
        <v>0=0</v>
      </c>
    </row>
    <row r="607" spans="1:5" s="175" customFormat="1" ht="38.25">
      <c r="A607" s="178">
        <f>IF((SUM('Раздел 4'!L38:L38)=0),"","Неверно!")</f>
      </c>
      <c r="B607" s="177" t="s">
        <v>703</v>
      </c>
      <c r="C607" s="176" t="s">
        <v>704</v>
      </c>
      <c r="D607" s="176" t="s">
        <v>705</v>
      </c>
      <c r="E607" s="179" t="str">
        <f>CONCATENATE(SUM('Раздел 4'!L38:L38),"=",0)</f>
        <v>0=0</v>
      </c>
    </row>
    <row r="608" spans="1:5" s="175" customFormat="1" ht="38.25">
      <c r="A608" s="178">
        <f>IF((SUM('Раздел 4'!L39:L39)=0),"","Неверно!")</f>
      </c>
      <c r="B608" s="177" t="s">
        <v>703</v>
      </c>
      <c r="C608" s="176" t="s">
        <v>704</v>
      </c>
      <c r="D608" s="176" t="s">
        <v>705</v>
      </c>
      <c r="E608" s="179" t="str">
        <f>CONCATENATE(SUM('Раздел 4'!L39:L39),"=",0)</f>
        <v>0=0</v>
      </c>
    </row>
    <row r="609" spans="1:5" s="175" customFormat="1" ht="38.25">
      <c r="A609" s="178">
        <f>IF((SUM('Раздел 4'!L40:L40)=0),"","Неверно!")</f>
      </c>
      <c r="B609" s="177" t="s">
        <v>703</v>
      </c>
      <c r="C609" s="176" t="s">
        <v>704</v>
      </c>
      <c r="D609" s="176" t="s">
        <v>705</v>
      </c>
      <c r="E609" s="179" t="str">
        <f>CONCATENATE(SUM('Раздел 4'!L40:L40),"=",0)</f>
        <v>0=0</v>
      </c>
    </row>
    <row r="610" spans="1:5" s="175" customFormat="1" ht="38.25">
      <c r="A610" s="178">
        <f>IF((SUM('Раздел 4'!L41:L41)=0),"","Неверно!")</f>
      </c>
      <c r="B610" s="177" t="s">
        <v>703</v>
      </c>
      <c r="C610" s="176" t="s">
        <v>704</v>
      </c>
      <c r="D610" s="176" t="s">
        <v>705</v>
      </c>
      <c r="E610" s="179" t="str">
        <f>CONCATENATE(SUM('Раздел 4'!L41:L41),"=",0)</f>
        <v>0=0</v>
      </c>
    </row>
    <row r="611" spans="1:5" s="175" customFormat="1" ht="38.25">
      <c r="A611" s="178">
        <f>IF((SUM('Раздел 4'!L42:L42)=0),"","Неверно!")</f>
      </c>
      <c r="B611" s="177" t="s">
        <v>703</v>
      </c>
      <c r="C611" s="176" t="s">
        <v>704</v>
      </c>
      <c r="D611" s="176" t="s">
        <v>705</v>
      </c>
      <c r="E611" s="179" t="str">
        <f>CONCATENATE(SUM('Раздел 4'!L42:L42),"=",0)</f>
        <v>0=0</v>
      </c>
    </row>
    <row r="612" spans="1:5" s="175" customFormat="1" ht="38.25">
      <c r="A612" s="178">
        <f>IF((SUM('Раздел 4'!L43:L43)=0),"","Неверно!")</f>
      </c>
      <c r="B612" s="177" t="s">
        <v>703</v>
      </c>
      <c r="C612" s="176" t="s">
        <v>704</v>
      </c>
      <c r="D612" s="176" t="s">
        <v>705</v>
      </c>
      <c r="E612" s="179" t="str">
        <f>CONCATENATE(SUM('Раздел 4'!L43:L43),"=",0)</f>
        <v>0=0</v>
      </c>
    </row>
    <row r="613" spans="1:5" s="175" customFormat="1" ht="38.25">
      <c r="A613" s="178">
        <f>IF((SUM('Раздел 4'!L44:L44)=0),"","Неверно!")</f>
      </c>
      <c r="B613" s="177" t="s">
        <v>703</v>
      </c>
      <c r="C613" s="176" t="s">
        <v>704</v>
      </c>
      <c r="D613" s="176" t="s">
        <v>705</v>
      </c>
      <c r="E613" s="179" t="str">
        <f>CONCATENATE(SUM('Раздел 4'!L44:L44),"=",0)</f>
        <v>0=0</v>
      </c>
    </row>
    <row r="614" spans="1:5" s="175" customFormat="1" ht="38.25">
      <c r="A614" s="178">
        <f>IF((SUM('Раздел 4'!L45:L45)=0),"","Неверно!")</f>
      </c>
      <c r="B614" s="177" t="s">
        <v>703</v>
      </c>
      <c r="C614" s="176" t="s">
        <v>704</v>
      </c>
      <c r="D614" s="176" t="s">
        <v>705</v>
      </c>
      <c r="E614" s="179" t="str">
        <f>CONCATENATE(SUM('Раздел 4'!L45:L45),"=",0)</f>
        <v>0=0</v>
      </c>
    </row>
    <row r="615" spans="1:5" s="175" customFormat="1" ht="38.25">
      <c r="A615" s="178">
        <f>IF((SUM('Раздел 4'!L46:L46)=0),"","Неверно!")</f>
      </c>
      <c r="B615" s="177" t="s">
        <v>703</v>
      </c>
      <c r="C615" s="176" t="s">
        <v>704</v>
      </c>
      <c r="D615" s="176" t="s">
        <v>705</v>
      </c>
      <c r="E615" s="179" t="str">
        <f>CONCATENATE(SUM('Раздел 4'!L46:L46),"=",0)</f>
        <v>0=0</v>
      </c>
    </row>
    <row r="616" spans="1:5" s="175" customFormat="1" ht="38.25">
      <c r="A616" s="178">
        <f>IF((SUM('Раздел 4'!L47:L47)=0),"","Неверно!")</f>
      </c>
      <c r="B616" s="177" t="s">
        <v>703</v>
      </c>
      <c r="C616" s="176" t="s">
        <v>704</v>
      </c>
      <c r="D616" s="176" t="s">
        <v>705</v>
      </c>
      <c r="E616" s="179" t="str">
        <f>CONCATENATE(SUM('Раздел 4'!L47:L47),"=",0)</f>
        <v>0=0</v>
      </c>
    </row>
    <row r="617" spans="1:5" s="175" customFormat="1" ht="38.25">
      <c r="A617" s="178">
        <f>IF((SUM('Раздел 4'!L48:L48)=0),"","Неверно!")</f>
      </c>
      <c r="B617" s="177" t="s">
        <v>703</v>
      </c>
      <c r="C617" s="176" t="s">
        <v>704</v>
      </c>
      <c r="D617" s="176" t="s">
        <v>705</v>
      </c>
      <c r="E617" s="179" t="str">
        <f>CONCATENATE(SUM('Раздел 4'!L48:L48),"=",0)</f>
        <v>0=0</v>
      </c>
    </row>
    <row r="618" spans="1:5" s="175" customFormat="1" ht="38.25">
      <c r="A618" s="178">
        <f>IF((SUM('Раздел 4'!L49:L49)=0),"","Неверно!")</f>
      </c>
      <c r="B618" s="177" t="s">
        <v>703</v>
      </c>
      <c r="C618" s="176" t="s">
        <v>704</v>
      </c>
      <c r="D618" s="176" t="s">
        <v>705</v>
      </c>
      <c r="E618" s="179" t="str">
        <f>CONCATENATE(SUM('Раздел 4'!L49:L49),"=",0)</f>
        <v>0=0</v>
      </c>
    </row>
    <row r="619" spans="1:5" s="175" customFormat="1" ht="38.25">
      <c r="A619" s="178">
        <f>IF((SUM('Раздел 4'!L50:L50)=0),"","Неверно!")</f>
      </c>
      <c r="B619" s="177" t="s">
        <v>703</v>
      </c>
      <c r="C619" s="176" t="s">
        <v>704</v>
      </c>
      <c r="D619" s="176" t="s">
        <v>705</v>
      </c>
      <c r="E619" s="179" t="str">
        <f>CONCATENATE(SUM('Раздел 4'!L50:L50),"=",0)</f>
        <v>0=0</v>
      </c>
    </row>
    <row r="620" spans="1:5" s="175" customFormat="1" ht="38.25">
      <c r="A620" s="178">
        <f>IF((SUM('Раздел 4'!L51:L51)=0),"","Неверно!")</f>
      </c>
      <c r="B620" s="177" t="s">
        <v>703</v>
      </c>
      <c r="C620" s="176" t="s">
        <v>704</v>
      </c>
      <c r="D620" s="176" t="s">
        <v>705</v>
      </c>
      <c r="E620" s="179" t="str">
        <f>CONCATENATE(SUM('Раздел 4'!L51:L51),"=",0)</f>
        <v>0=0</v>
      </c>
    </row>
    <row r="621" spans="1:5" s="175" customFormat="1" ht="38.25">
      <c r="A621" s="178">
        <f>IF((SUM('Раздел 4'!L52:L52)=0),"","Неверно!")</f>
      </c>
      <c r="B621" s="177" t="s">
        <v>703</v>
      </c>
      <c r="C621" s="176" t="s">
        <v>704</v>
      </c>
      <c r="D621" s="176" t="s">
        <v>705</v>
      </c>
      <c r="E621" s="179" t="str">
        <f>CONCATENATE(SUM('Раздел 4'!L52:L52),"=",0)</f>
        <v>0=0</v>
      </c>
    </row>
    <row r="622" spans="1:5" s="175" customFormat="1" ht="38.25">
      <c r="A622" s="178">
        <f>IF((SUM('Раздел 4'!L53:L53)=0),"","Неверно!")</f>
      </c>
      <c r="B622" s="177" t="s">
        <v>703</v>
      </c>
      <c r="C622" s="176" t="s">
        <v>704</v>
      </c>
      <c r="D622" s="176" t="s">
        <v>705</v>
      </c>
      <c r="E622" s="179" t="str">
        <f>CONCATENATE(SUM('Раздел 4'!L53:L53),"=",0)</f>
        <v>0=0</v>
      </c>
    </row>
    <row r="623" spans="1:5" s="175" customFormat="1" ht="38.25">
      <c r="A623" s="178">
        <f>IF((SUM('Раздел 4'!L54:L54)=0),"","Неверно!")</f>
      </c>
      <c r="B623" s="177" t="s">
        <v>703</v>
      </c>
      <c r="C623" s="176" t="s">
        <v>704</v>
      </c>
      <c r="D623" s="176" t="s">
        <v>705</v>
      </c>
      <c r="E623" s="179" t="str">
        <f>CONCATENATE(SUM('Раздел 4'!L54:L54),"=",0)</f>
        <v>0=0</v>
      </c>
    </row>
    <row r="624" spans="1:5" s="175" customFormat="1" ht="38.25">
      <c r="A624" s="178">
        <f>IF((SUM('Раздел 4'!L55:L55)=0),"","Неверно!")</f>
      </c>
      <c r="B624" s="177" t="s">
        <v>703</v>
      </c>
      <c r="C624" s="176" t="s">
        <v>704</v>
      </c>
      <c r="D624" s="176" t="s">
        <v>705</v>
      </c>
      <c r="E624" s="179" t="str">
        <f>CONCATENATE(SUM('Раздел 4'!L55:L55),"=",0)</f>
        <v>0=0</v>
      </c>
    </row>
    <row r="625" spans="1:5" s="175" customFormat="1" ht="38.25">
      <c r="A625" s="178">
        <f>IF((SUM('Раздел 4'!L56:L56)=0),"","Неверно!")</f>
      </c>
      <c r="B625" s="177" t="s">
        <v>703</v>
      </c>
      <c r="C625" s="176" t="s">
        <v>704</v>
      </c>
      <c r="D625" s="176" t="s">
        <v>705</v>
      </c>
      <c r="E625" s="179" t="str">
        <f>CONCATENATE(SUM('Раздел 4'!L56:L56),"=",0)</f>
        <v>0=0</v>
      </c>
    </row>
    <row r="626" spans="1:5" s="175" customFormat="1" ht="38.25">
      <c r="A626" s="178">
        <f>IF((SUM('Раздел 4'!L57:L57)=0),"","Неверно!")</f>
      </c>
      <c r="B626" s="177" t="s">
        <v>703</v>
      </c>
      <c r="C626" s="176" t="s">
        <v>704</v>
      </c>
      <c r="D626" s="176" t="s">
        <v>705</v>
      </c>
      <c r="E626" s="179" t="str">
        <f>CONCATENATE(SUM('Раздел 4'!L57:L57),"=",0)</f>
        <v>0=0</v>
      </c>
    </row>
    <row r="627" spans="1:5" s="175" customFormat="1" ht="38.25">
      <c r="A627" s="178">
        <f>IF((SUM('Раздел 4'!L58:L58)=0),"","Неверно!")</f>
      </c>
      <c r="B627" s="177" t="s">
        <v>703</v>
      </c>
      <c r="C627" s="176" t="s">
        <v>704</v>
      </c>
      <c r="D627" s="176" t="s">
        <v>705</v>
      </c>
      <c r="E627" s="179" t="str">
        <f>CONCATENATE(SUM('Раздел 4'!L58:L58),"=",0)</f>
        <v>0=0</v>
      </c>
    </row>
    <row r="628" spans="1:5" s="175" customFormat="1" ht="38.25">
      <c r="A628" s="178">
        <f>IF((SUM('Раздел 4'!L59:L59)=0),"","Неверно!")</f>
      </c>
      <c r="B628" s="177" t="s">
        <v>703</v>
      </c>
      <c r="C628" s="176" t="s">
        <v>704</v>
      </c>
      <c r="D628" s="176" t="s">
        <v>705</v>
      </c>
      <c r="E628" s="179" t="str">
        <f>CONCATENATE(SUM('Раздел 4'!L59:L59),"=",0)</f>
        <v>0=0</v>
      </c>
    </row>
    <row r="629" spans="1:5" s="175" customFormat="1" ht="38.25">
      <c r="A629" s="178">
        <f>IF((SUM('Раздел 4'!L60:L60)=0),"","Неверно!")</f>
      </c>
      <c r="B629" s="177" t="s">
        <v>703</v>
      </c>
      <c r="C629" s="176" t="s">
        <v>704</v>
      </c>
      <c r="D629" s="176" t="s">
        <v>705</v>
      </c>
      <c r="E629" s="179" t="str">
        <f>CONCATENATE(SUM('Раздел 4'!L60:L60),"=",0)</f>
        <v>0=0</v>
      </c>
    </row>
    <row r="630" spans="1:5" s="175" customFormat="1" ht="38.25">
      <c r="A630" s="178">
        <f>IF((SUM('Раздел 4'!L9:L9)=0),"","Неверно!")</f>
      </c>
      <c r="B630" s="177" t="s">
        <v>703</v>
      </c>
      <c r="C630" s="176" t="s">
        <v>704</v>
      </c>
      <c r="D630" s="176" t="s">
        <v>705</v>
      </c>
      <c r="E630" s="179" t="str">
        <f>CONCATENATE(SUM('Раздел 4'!L9:L9),"=",0)</f>
        <v>0=0</v>
      </c>
    </row>
    <row r="631" spans="1:5" s="175" customFormat="1" ht="38.25">
      <c r="A631" s="178">
        <f>IF((SUM('Раздел 4'!M10:M10)=0),"","Неверно!")</f>
      </c>
      <c r="B631" s="177" t="s">
        <v>703</v>
      </c>
      <c r="C631" s="176" t="s">
        <v>704</v>
      </c>
      <c r="D631" s="176" t="s">
        <v>705</v>
      </c>
      <c r="E631" s="179" t="str">
        <f>CONCATENATE(SUM('Раздел 4'!M10:M10),"=",0)</f>
        <v>0=0</v>
      </c>
    </row>
    <row r="632" spans="1:5" s="175" customFormat="1" ht="38.25">
      <c r="A632" s="178">
        <f>IF((SUM('Раздел 4'!M11:M11)=0),"","Неверно!")</f>
      </c>
      <c r="B632" s="177" t="s">
        <v>703</v>
      </c>
      <c r="C632" s="176" t="s">
        <v>704</v>
      </c>
      <c r="D632" s="176" t="s">
        <v>705</v>
      </c>
      <c r="E632" s="179" t="str">
        <f>CONCATENATE(SUM('Раздел 4'!M11:M11),"=",0)</f>
        <v>0=0</v>
      </c>
    </row>
    <row r="633" spans="1:5" s="175" customFormat="1" ht="38.25">
      <c r="A633" s="178">
        <f>IF((SUM('Раздел 4'!M12:M12)=0),"","Неверно!")</f>
      </c>
      <c r="B633" s="177" t="s">
        <v>703</v>
      </c>
      <c r="C633" s="176" t="s">
        <v>704</v>
      </c>
      <c r="D633" s="176" t="s">
        <v>705</v>
      </c>
      <c r="E633" s="179" t="str">
        <f>CONCATENATE(SUM('Раздел 4'!M12:M12),"=",0)</f>
        <v>0=0</v>
      </c>
    </row>
    <row r="634" spans="1:5" s="175" customFormat="1" ht="38.25">
      <c r="A634" s="178">
        <f>IF((SUM('Раздел 4'!M13:M13)=0),"","Неверно!")</f>
      </c>
      <c r="B634" s="177" t="s">
        <v>703</v>
      </c>
      <c r="C634" s="176" t="s">
        <v>704</v>
      </c>
      <c r="D634" s="176" t="s">
        <v>705</v>
      </c>
      <c r="E634" s="179" t="str">
        <f>CONCATENATE(SUM('Раздел 4'!M13:M13),"=",0)</f>
        <v>0=0</v>
      </c>
    </row>
    <row r="635" spans="1:5" s="175" customFormat="1" ht="38.25">
      <c r="A635" s="178">
        <f>IF((SUM('Раздел 4'!M14:M14)=0),"","Неверно!")</f>
      </c>
      <c r="B635" s="177" t="s">
        <v>703</v>
      </c>
      <c r="C635" s="176" t="s">
        <v>704</v>
      </c>
      <c r="D635" s="176" t="s">
        <v>705</v>
      </c>
      <c r="E635" s="179" t="str">
        <f>CONCATENATE(SUM('Раздел 4'!M14:M14),"=",0)</f>
        <v>0=0</v>
      </c>
    </row>
    <row r="636" spans="1:5" s="175" customFormat="1" ht="38.25">
      <c r="A636" s="178">
        <f>IF((SUM('Раздел 4'!M15:M15)=0),"","Неверно!")</f>
      </c>
      <c r="B636" s="177" t="s">
        <v>703</v>
      </c>
      <c r="C636" s="176" t="s">
        <v>704</v>
      </c>
      <c r="D636" s="176" t="s">
        <v>705</v>
      </c>
      <c r="E636" s="179" t="str">
        <f>CONCATENATE(SUM('Раздел 4'!M15:M15),"=",0)</f>
        <v>0=0</v>
      </c>
    </row>
    <row r="637" spans="1:5" s="175" customFormat="1" ht="38.25">
      <c r="A637" s="178">
        <f>IF((SUM('Раздел 4'!M16:M16)=0),"","Неверно!")</f>
      </c>
      <c r="B637" s="177" t="s">
        <v>703</v>
      </c>
      <c r="C637" s="176" t="s">
        <v>704</v>
      </c>
      <c r="D637" s="176" t="s">
        <v>705</v>
      </c>
      <c r="E637" s="179" t="str">
        <f>CONCATENATE(SUM('Раздел 4'!M16:M16),"=",0)</f>
        <v>0=0</v>
      </c>
    </row>
    <row r="638" spans="1:5" s="175" customFormat="1" ht="38.25">
      <c r="A638" s="178">
        <f>IF((SUM('Раздел 4'!M17:M17)=0),"","Неверно!")</f>
      </c>
      <c r="B638" s="177" t="s">
        <v>703</v>
      </c>
      <c r="C638" s="176" t="s">
        <v>704</v>
      </c>
      <c r="D638" s="176" t="s">
        <v>705</v>
      </c>
      <c r="E638" s="179" t="str">
        <f>CONCATENATE(SUM('Раздел 4'!M17:M17),"=",0)</f>
        <v>0=0</v>
      </c>
    </row>
    <row r="639" spans="1:5" s="175" customFormat="1" ht="38.25">
      <c r="A639" s="178">
        <f>IF((SUM('Раздел 4'!M18:M18)=0),"","Неверно!")</f>
      </c>
      <c r="B639" s="177" t="s">
        <v>703</v>
      </c>
      <c r="C639" s="176" t="s">
        <v>704</v>
      </c>
      <c r="D639" s="176" t="s">
        <v>705</v>
      </c>
      <c r="E639" s="179" t="str">
        <f>CONCATENATE(SUM('Раздел 4'!M18:M18),"=",0)</f>
        <v>0=0</v>
      </c>
    </row>
    <row r="640" spans="1:5" s="175" customFormat="1" ht="38.25">
      <c r="A640" s="178">
        <f>IF((SUM('Раздел 4'!M19:M19)=0),"","Неверно!")</f>
      </c>
      <c r="B640" s="177" t="s">
        <v>703</v>
      </c>
      <c r="C640" s="176" t="s">
        <v>704</v>
      </c>
      <c r="D640" s="176" t="s">
        <v>705</v>
      </c>
      <c r="E640" s="179" t="str">
        <f>CONCATENATE(SUM('Раздел 4'!M19:M19),"=",0)</f>
        <v>0=0</v>
      </c>
    </row>
    <row r="641" spans="1:5" s="175" customFormat="1" ht="38.25">
      <c r="A641" s="178">
        <f>IF((SUM('Раздел 4'!M20:M20)=0),"","Неверно!")</f>
      </c>
      <c r="B641" s="177" t="s">
        <v>703</v>
      </c>
      <c r="C641" s="176" t="s">
        <v>704</v>
      </c>
      <c r="D641" s="176" t="s">
        <v>705</v>
      </c>
      <c r="E641" s="179" t="str">
        <f>CONCATENATE(SUM('Раздел 4'!M20:M20),"=",0)</f>
        <v>0=0</v>
      </c>
    </row>
    <row r="642" spans="1:5" s="175" customFormat="1" ht="38.25">
      <c r="A642" s="178">
        <f>IF((SUM('Раздел 4'!M21:M21)=0),"","Неверно!")</f>
      </c>
      <c r="B642" s="177" t="s">
        <v>703</v>
      </c>
      <c r="C642" s="176" t="s">
        <v>704</v>
      </c>
      <c r="D642" s="176" t="s">
        <v>705</v>
      </c>
      <c r="E642" s="179" t="str">
        <f>CONCATENATE(SUM('Раздел 4'!M21:M21),"=",0)</f>
        <v>0=0</v>
      </c>
    </row>
    <row r="643" spans="1:5" s="175" customFormat="1" ht="38.25">
      <c r="A643" s="178">
        <f>IF((SUM('Раздел 4'!M22:M22)=0),"","Неверно!")</f>
      </c>
      <c r="B643" s="177" t="s">
        <v>703</v>
      </c>
      <c r="C643" s="176" t="s">
        <v>704</v>
      </c>
      <c r="D643" s="176" t="s">
        <v>705</v>
      </c>
      <c r="E643" s="179" t="str">
        <f>CONCATENATE(SUM('Раздел 4'!M22:M22),"=",0)</f>
        <v>0=0</v>
      </c>
    </row>
    <row r="644" spans="1:5" s="175" customFormat="1" ht="38.25">
      <c r="A644" s="178">
        <f>IF((SUM('Раздел 4'!M23:M23)=0),"","Неверно!")</f>
      </c>
      <c r="B644" s="177" t="s">
        <v>703</v>
      </c>
      <c r="C644" s="176" t="s">
        <v>704</v>
      </c>
      <c r="D644" s="176" t="s">
        <v>705</v>
      </c>
      <c r="E644" s="179" t="str">
        <f>CONCATENATE(SUM('Раздел 4'!M23:M23),"=",0)</f>
        <v>0=0</v>
      </c>
    </row>
    <row r="645" spans="1:5" s="175" customFormat="1" ht="38.25">
      <c r="A645" s="178">
        <f>IF((SUM('Раздел 4'!M24:M24)=0),"","Неверно!")</f>
      </c>
      <c r="B645" s="177" t="s">
        <v>703</v>
      </c>
      <c r="C645" s="176" t="s">
        <v>704</v>
      </c>
      <c r="D645" s="176" t="s">
        <v>705</v>
      </c>
      <c r="E645" s="179" t="str">
        <f>CONCATENATE(SUM('Раздел 4'!M24:M24),"=",0)</f>
        <v>0=0</v>
      </c>
    </row>
    <row r="646" spans="1:5" s="175" customFormat="1" ht="38.25">
      <c r="A646" s="178">
        <f>IF((SUM('Раздел 4'!M25:M25)=0),"","Неверно!")</f>
      </c>
      <c r="B646" s="177" t="s">
        <v>703</v>
      </c>
      <c r="C646" s="176" t="s">
        <v>704</v>
      </c>
      <c r="D646" s="176" t="s">
        <v>705</v>
      </c>
      <c r="E646" s="179" t="str">
        <f>CONCATENATE(SUM('Раздел 4'!M25:M25),"=",0)</f>
        <v>0=0</v>
      </c>
    </row>
    <row r="647" spans="1:5" s="175" customFormat="1" ht="38.25">
      <c r="A647" s="178">
        <f>IF((SUM('Раздел 4'!M26:M26)=0),"","Неверно!")</f>
      </c>
      <c r="B647" s="177" t="s">
        <v>703</v>
      </c>
      <c r="C647" s="176" t="s">
        <v>704</v>
      </c>
      <c r="D647" s="176" t="s">
        <v>705</v>
      </c>
      <c r="E647" s="179" t="str">
        <f>CONCATENATE(SUM('Раздел 4'!M26:M26),"=",0)</f>
        <v>0=0</v>
      </c>
    </row>
    <row r="648" spans="1:5" s="175" customFormat="1" ht="38.25">
      <c r="A648" s="178">
        <f>IF((SUM('Раздел 4'!M27:M27)=0),"","Неверно!")</f>
      </c>
      <c r="B648" s="177" t="s">
        <v>703</v>
      </c>
      <c r="C648" s="176" t="s">
        <v>704</v>
      </c>
      <c r="D648" s="176" t="s">
        <v>705</v>
      </c>
      <c r="E648" s="179" t="str">
        <f>CONCATENATE(SUM('Раздел 4'!M27:M27),"=",0)</f>
        <v>0=0</v>
      </c>
    </row>
    <row r="649" spans="1:5" s="175" customFormat="1" ht="38.25">
      <c r="A649" s="178">
        <f>IF((SUM('Раздел 4'!M28:M28)=0),"","Неверно!")</f>
      </c>
      <c r="B649" s="177" t="s">
        <v>703</v>
      </c>
      <c r="C649" s="176" t="s">
        <v>704</v>
      </c>
      <c r="D649" s="176" t="s">
        <v>705</v>
      </c>
      <c r="E649" s="179" t="str">
        <f>CONCATENATE(SUM('Раздел 4'!M28:M28),"=",0)</f>
        <v>0=0</v>
      </c>
    </row>
    <row r="650" spans="1:5" s="175" customFormat="1" ht="38.25">
      <c r="A650" s="178">
        <f>IF((SUM('Раздел 4'!M29:M29)=0),"","Неверно!")</f>
      </c>
      <c r="B650" s="177" t="s">
        <v>703</v>
      </c>
      <c r="C650" s="176" t="s">
        <v>704</v>
      </c>
      <c r="D650" s="176" t="s">
        <v>705</v>
      </c>
      <c r="E650" s="179" t="str">
        <f>CONCATENATE(SUM('Раздел 4'!M29:M29),"=",0)</f>
        <v>0=0</v>
      </c>
    </row>
    <row r="651" spans="1:5" s="175" customFormat="1" ht="38.25">
      <c r="A651" s="178">
        <f>IF((SUM('Раздел 4'!M30:M30)=0),"","Неверно!")</f>
      </c>
      <c r="B651" s="177" t="s">
        <v>703</v>
      </c>
      <c r="C651" s="176" t="s">
        <v>704</v>
      </c>
      <c r="D651" s="176" t="s">
        <v>705</v>
      </c>
      <c r="E651" s="179" t="str">
        <f>CONCATENATE(SUM('Раздел 4'!M30:M30),"=",0)</f>
        <v>0=0</v>
      </c>
    </row>
    <row r="652" spans="1:5" s="175" customFormat="1" ht="38.25">
      <c r="A652" s="178">
        <f>IF((SUM('Раздел 4'!M31:M31)=0),"","Неверно!")</f>
      </c>
      <c r="B652" s="177" t="s">
        <v>703</v>
      </c>
      <c r="C652" s="176" t="s">
        <v>704</v>
      </c>
      <c r="D652" s="176" t="s">
        <v>705</v>
      </c>
      <c r="E652" s="179" t="str">
        <f>CONCATENATE(SUM('Раздел 4'!M31:M31),"=",0)</f>
        <v>0=0</v>
      </c>
    </row>
    <row r="653" spans="1:5" s="175" customFormat="1" ht="38.25">
      <c r="A653" s="178">
        <f>IF((SUM('Раздел 4'!M32:M32)=0),"","Неверно!")</f>
      </c>
      <c r="B653" s="177" t="s">
        <v>703</v>
      </c>
      <c r="C653" s="176" t="s">
        <v>704</v>
      </c>
      <c r="D653" s="176" t="s">
        <v>705</v>
      </c>
      <c r="E653" s="179" t="str">
        <f>CONCATENATE(SUM('Раздел 4'!M32:M32),"=",0)</f>
        <v>0=0</v>
      </c>
    </row>
    <row r="654" spans="1:5" s="175" customFormat="1" ht="38.25">
      <c r="A654" s="178">
        <f>IF((SUM('Раздел 4'!M33:M33)=0),"","Неверно!")</f>
      </c>
      <c r="B654" s="177" t="s">
        <v>703</v>
      </c>
      <c r="C654" s="176" t="s">
        <v>704</v>
      </c>
      <c r="D654" s="176" t="s">
        <v>705</v>
      </c>
      <c r="E654" s="179" t="str">
        <f>CONCATENATE(SUM('Раздел 4'!M33:M33),"=",0)</f>
        <v>0=0</v>
      </c>
    </row>
    <row r="655" spans="1:5" s="175" customFormat="1" ht="38.25">
      <c r="A655" s="178">
        <f>IF((SUM('Раздел 4'!M34:M34)=0),"","Неверно!")</f>
      </c>
      <c r="B655" s="177" t="s">
        <v>703</v>
      </c>
      <c r="C655" s="176" t="s">
        <v>704</v>
      </c>
      <c r="D655" s="176" t="s">
        <v>705</v>
      </c>
      <c r="E655" s="179" t="str">
        <f>CONCATENATE(SUM('Раздел 4'!M34:M34),"=",0)</f>
        <v>0=0</v>
      </c>
    </row>
    <row r="656" spans="1:5" s="175" customFormat="1" ht="38.25">
      <c r="A656" s="178">
        <f>IF((SUM('Раздел 4'!M35:M35)=0),"","Неверно!")</f>
      </c>
      <c r="B656" s="177" t="s">
        <v>703</v>
      </c>
      <c r="C656" s="176" t="s">
        <v>704</v>
      </c>
      <c r="D656" s="176" t="s">
        <v>705</v>
      </c>
      <c r="E656" s="179" t="str">
        <f>CONCATENATE(SUM('Раздел 4'!M35:M35),"=",0)</f>
        <v>0=0</v>
      </c>
    </row>
    <row r="657" spans="1:5" s="175" customFormat="1" ht="38.25">
      <c r="A657" s="178">
        <f>IF((SUM('Раздел 4'!M36:M36)=0),"","Неверно!")</f>
      </c>
      <c r="B657" s="177" t="s">
        <v>703</v>
      </c>
      <c r="C657" s="176" t="s">
        <v>704</v>
      </c>
      <c r="D657" s="176" t="s">
        <v>705</v>
      </c>
      <c r="E657" s="179" t="str">
        <f>CONCATENATE(SUM('Раздел 4'!M36:M36),"=",0)</f>
        <v>0=0</v>
      </c>
    </row>
    <row r="658" spans="1:5" s="175" customFormat="1" ht="38.25">
      <c r="A658" s="178">
        <f>IF((SUM('Раздел 4'!M37:M37)=0),"","Неверно!")</f>
      </c>
      <c r="B658" s="177" t="s">
        <v>703</v>
      </c>
      <c r="C658" s="176" t="s">
        <v>704</v>
      </c>
      <c r="D658" s="176" t="s">
        <v>705</v>
      </c>
      <c r="E658" s="179" t="str">
        <f>CONCATENATE(SUM('Раздел 4'!M37:M37),"=",0)</f>
        <v>0=0</v>
      </c>
    </row>
    <row r="659" spans="1:5" s="175" customFormat="1" ht="38.25">
      <c r="A659" s="178">
        <f>IF((SUM('Раздел 4'!M38:M38)=0),"","Неверно!")</f>
      </c>
      <c r="B659" s="177" t="s">
        <v>703</v>
      </c>
      <c r="C659" s="176" t="s">
        <v>704</v>
      </c>
      <c r="D659" s="176" t="s">
        <v>705</v>
      </c>
      <c r="E659" s="179" t="str">
        <f>CONCATENATE(SUM('Раздел 4'!M38:M38),"=",0)</f>
        <v>0=0</v>
      </c>
    </row>
    <row r="660" spans="1:5" s="175" customFormat="1" ht="38.25">
      <c r="A660" s="178">
        <f>IF((SUM('Раздел 4'!M39:M39)=0),"","Неверно!")</f>
      </c>
      <c r="B660" s="177" t="s">
        <v>703</v>
      </c>
      <c r="C660" s="176" t="s">
        <v>704</v>
      </c>
      <c r="D660" s="176" t="s">
        <v>705</v>
      </c>
      <c r="E660" s="179" t="str">
        <f>CONCATENATE(SUM('Раздел 4'!M39:M39),"=",0)</f>
        <v>0=0</v>
      </c>
    </row>
    <row r="661" spans="1:5" s="175" customFormat="1" ht="38.25">
      <c r="A661" s="178">
        <f>IF((SUM('Раздел 4'!M40:M40)=0),"","Неверно!")</f>
      </c>
      <c r="B661" s="177" t="s">
        <v>703</v>
      </c>
      <c r="C661" s="176" t="s">
        <v>704</v>
      </c>
      <c r="D661" s="176" t="s">
        <v>705</v>
      </c>
      <c r="E661" s="179" t="str">
        <f>CONCATENATE(SUM('Раздел 4'!M40:M40),"=",0)</f>
        <v>0=0</v>
      </c>
    </row>
    <row r="662" spans="1:5" s="175" customFormat="1" ht="38.25">
      <c r="A662" s="178">
        <f>IF((SUM('Раздел 4'!M41:M41)=0),"","Неверно!")</f>
      </c>
      <c r="B662" s="177" t="s">
        <v>703</v>
      </c>
      <c r="C662" s="176" t="s">
        <v>704</v>
      </c>
      <c r="D662" s="176" t="s">
        <v>705</v>
      </c>
      <c r="E662" s="179" t="str">
        <f>CONCATENATE(SUM('Раздел 4'!M41:M41),"=",0)</f>
        <v>0=0</v>
      </c>
    </row>
    <row r="663" spans="1:5" s="175" customFormat="1" ht="38.25">
      <c r="A663" s="178">
        <f>IF((SUM('Раздел 4'!M42:M42)=0),"","Неверно!")</f>
      </c>
      <c r="B663" s="177" t="s">
        <v>703</v>
      </c>
      <c r="C663" s="176" t="s">
        <v>704</v>
      </c>
      <c r="D663" s="176" t="s">
        <v>705</v>
      </c>
      <c r="E663" s="179" t="str">
        <f>CONCATENATE(SUM('Раздел 4'!M42:M42),"=",0)</f>
        <v>0=0</v>
      </c>
    </row>
    <row r="664" spans="1:5" s="175" customFormat="1" ht="38.25">
      <c r="A664" s="178">
        <f>IF((SUM('Раздел 4'!M43:M43)=0),"","Неверно!")</f>
      </c>
      <c r="B664" s="177" t="s">
        <v>703</v>
      </c>
      <c r="C664" s="176" t="s">
        <v>704</v>
      </c>
      <c r="D664" s="176" t="s">
        <v>705</v>
      </c>
      <c r="E664" s="179" t="str">
        <f>CONCATENATE(SUM('Раздел 4'!M43:M43),"=",0)</f>
        <v>0=0</v>
      </c>
    </row>
    <row r="665" spans="1:5" s="175" customFormat="1" ht="38.25">
      <c r="A665" s="178">
        <f>IF((SUM('Раздел 4'!M44:M44)=0),"","Неверно!")</f>
      </c>
      <c r="B665" s="177" t="s">
        <v>703</v>
      </c>
      <c r="C665" s="176" t="s">
        <v>704</v>
      </c>
      <c r="D665" s="176" t="s">
        <v>705</v>
      </c>
      <c r="E665" s="179" t="str">
        <f>CONCATENATE(SUM('Раздел 4'!M44:M44),"=",0)</f>
        <v>0=0</v>
      </c>
    </row>
    <row r="666" spans="1:5" s="175" customFormat="1" ht="38.25">
      <c r="A666" s="178">
        <f>IF((SUM('Раздел 4'!M45:M45)=0),"","Неверно!")</f>
      </c>
      <c r="B666" s="177" t="s">
        <v>703</v>
      </c>
      <c r="C666" s="176" t="s">
        <v>704</v>
      </c>
      <c r="D666" s="176" t="s">
        <v>705</v>
      </c>
      <c r="E666" s="179" t="str">
        <f>CONCATENATE(SUM('Раздел 4'!M45:M45),"=",0)</f>
        <v>0=0</v>
      </c>
    </row>
    <row r="667" spans="1:5" s="175" customFormat="1" ht="38.25">
      <c r="A667" s="178">
        <f>IF((SUM('Раздел 4'!M46:M46)=0),"","Неверно!")</f>
      </c>
      <c r="B667" s="177" t="s">
        <v>703</v>
      </c>
      <c r="C667" s="176" t="s">
        <v>704</v>
      </c>
      <c r="D667" s="176" t="s">
        <v>705</v>
      </c>
      <c r="E667" s="179" t="str">
        <f>CONCATENATE(SUM('Раздел 4'!M46:M46),"=",0)</f>
        <v>0=0</v>
      </c>
    </row>
    <row r="668" spans="1:5" s="175" customFormat="1" ht="38.25">
      <c r="A668" s="178">
        <f>IF((SUM('Раздел 4'!M47:M47)=0),"","Неверно!")</f>
      </c>
      <c r="B668" s="177" t="s">
        <v>703</v>
      </c>
      <c r="C668" s="176" t="s">
        <v>704</v>
      </c>
      <c r="D668" s="176" t="s">
        <v>705</v>
      </c>
      <c r="E668" s="179" t="str">
        <f>CONCATENATE(SUM('Раздел 4'!M47:M47),"=",0)</f>
        <v>0=0</v>
      </c>
    </row>
    <row r="669" spans="1:5" s="175" customFormat="1" ht="38.25">
      <c r="A669" s="178">
        <f>IF((SUM('Раздел 4'!M48:M48)=0),"","Неверно!")</f>
      </c>
      <c r="B669" s="177" t="s">
        <v>703</v>
      </c>
      <c r="C669" s="176" t="s">
        <v>704</v>
      </c>
      <c r="D669" s="176" t="s">
        <v>705</v>
      </c>
      <c r="E669" s="179" t="str">
        <f>CONCATENATE(SUM('Раздел 4'!M48:M48),"=",0)</f>
        <v>0=0</v>
      </c>
    </row>
    <row r="670" spans="1:5" s="175" customFormat="1" ht="38.25">
      <c r="A670" s="178">
        <f>IF((SUM('Раздел 4'!M49:M49)=0),"","Неверно!")</f>
      </c>
      <c r="B670" s="177" t="s">
        <v>703</v>
      </c>
      <c r="C670" s="176" t="s">
        <v>704</v>
      </c>
      <c r="D670" s="176" t="s">
        <v>705</v>
      </c>
      <c r="E670" s="179" t="str">
        <f>CONCATENATE(SUM('Раздел 4'!M49:M49),"=",0)</f>
        <v>0=0</v>
      </c>
    </row>
    <row r="671" spans="1:5" s="175" customFormat="1" ht="38.25">
      <c r="A671" s="178">
        <f>IF((SUM('Раздел 4'!M50:M50)=0),"","Неверно!")</f>
      </c>
      <c r="B671" s="177" t="s">
        <v>703</v>
      </c>
      <c r="C671" s="176" t="s">
        <v>704</v>
      </c>
      <c r="D671" s="176" t="s">
        <v>705</v>
      </c>
      <c r="E671" s="179" t="str">
        <f>CONCATENATE(SUM('Раздел 4'!M50:M50),"=",0)</f>
        <v>0=0</v>
      </c>
    </row>
    <row r="672" spans="1:5" s="175" customFormat="1" ht="38.25">
      <c r="A672" s="178">
        <f>IF((SUM('Раздел 4'!M51:M51)=0),"","Неверно!")</f>
      </c>
      <c r="B672" s="177" t="s">
        <v>703</v>
      </c>
      <c r="C672" s="176" t="s">
        <v>704</v>
      </c>
      <c r="D672" s="176" t="s">
        <v>705</v>
      </c>
      <c r="E672" s="179" t="str">
        <f>CONCATENATE(SUM('Раздел 4'!M51:M51),"=",0)</f>
        <v>0=0</v>
      </c>
    </row>
    <row r="673" spans="1:5" s="175" customFormat="1" ht="38.25">
      <c r="A673" s="178">
        <f>IF((SUM('Раздел 4'!M52:M52)=0),"","Неверно!")</f>
      </c>
      <c r="B673" s="177" t="s">
        <v>703</v>
      </c>
      <c r="C673" s="176" t="s">
        <v>704</v>
      </c>
      <c r="D673" s="176" t="s">
        <v>705</v>
      </c>
      <c r="E673" s="179" t="str">
        <f>CONCATENATE(SUM('Раздел 4'!M52:M52),"=",0)</f>
        <v>0=0</v>
      </c>
    </row>
    <row r="674" spans="1:5" s="175" customFormat="1" ht="38.25">
      <c r="A674" s="178">
        <f>IF((SUM('Раздел 4'!M53:M53)=0),"","Неверно!")</f>
      </c>
      <c r="B674" s="177" t="s">
        <v>703</v>
      </c>
      <c r="C674" s="176" t="s">
        <v>704</v>
      </c>
      <c r="D674" s="176" t="s">
        <v>705</v>
      </c>
      <c r="E674" s="179" t="str">
        <f>CONCATENATE(SUM('Раздел 4'!M53:M53),"=",0)</f>
        <v>0=0</v>
      </c>
    </row>
    <row r="675" spans="1:5" s="175" customFormat="1" ht="38.25">
      <c r="A675" s="178">
        <f>IF((SUM('Раздел 4'!M54:M54)=0),"","Неверно!")</f>
      </c>
      <c r="B675" s="177" t="s">
        <v>703</v>
      </c>
      <c r="C675" s="176" t="s">
        <v>704</v>
      </c>
      <c r="D675" s="176" t="s">
        <v>705</v>
      </c>
      <c r="E675" s="179" t="str">
        <f>CONCATENATE(SUM('Раздел 4'!M54:M54),"=",0)</f>
        <v>0=0</v>
      </c>
    </row>
    <row r="676" spans="1:5" s="175" customFormat="1" ht="38.25">
      <c r="A676" s="178">
        <f>IF((SUM('Раздел 4'!M55:M55)=0),"","Неверно!")</f>
      </c>
      <c r="B676" s="177" t="s">
        <v>703</v>
      </c>
      <c r="C676" s="176" t="s">
        <v>704</v>
      </c>
      <c r="D676" s="176" t="s">
        <v>705</v>
      </c>
      <c r="E676" s="179" t="str">
        <f>CONCATENATE(SUM('Раздел 4'!M55:M55),"=",0)</f>
        <v>0=0</v>
      </c>
    </row>
    <row r="677" spans="1:5" s="175" customFormat="1" ht="38.25">
      <c r="A677" s="178">
        <f>IF((SUM('Раздел 4'!M56:M56)=0),"","Неверно!")</f>
      </c>
      <c r="B677" s="177" t="s">
        <v>703</v>
      </c>
      <c r="C677" s="176" t="s">
        <v>704</v>
      </c>
      <c r="D677" s="176" t="s">
        <v>705</v>
      </c>
      <c r="E677" s="179" t="str">
        <f>CONCATENATE(SUM('Раздел 4'!M56:M56),"=",0)</f>
        <v>0=0</v>
      </c>
    </row>
    <row r="678" spans="1:5" s="175" customFormat="1" ht="38.25">
      <c r="A678" s="178">
        <f>IF((SUM('Раздел 4'!M57:M57)=0),"","Неверно!")</f>
      </c>
      <c r="B678" s="177" t="s">
        <v>703</v>
      </c>
      <c r="C678" s="176" t="s">
        <v>704</v>
      </c>
      <c r="D678" s="176" t="s">
        <v>705</v>
      </c>
      <c r="E678" s="179" t="str">
        <f>CONCATENATE(SUM('Раздел 4'!M57:M57),"=",0)</f>
        <v>0=0</v>
      </c>
    </row>
    <row r="679" spans="1:5" s="175" customFormat="1" ht="38.25">
      <c r="A679" s="178">
        <f>IF((SUM('Раздел 4'!M58:M58)=0),"","Неверно!")</f>
      </c>
      <c r="B679" s="177" t="s">
        <v>703</v>
      </c>
      <c r="C679" s="176" t="s">
        <v>704</v>
      </c>
      <c r="D679" s="176" t="s">
        <v>705</v>
      </c>
      <c r="E679" s="179" t="str">
        <f>CONCATENATE(SUM('Раздел 4'!M58:M58),"=",0)</f>
        <v>0=0</v>
      </c>
    </row>
    <row r="680" spans="1:5" s="175" customFormat="1" ht="38.25">
      <c r="A680" s="178">
        <f>IF((SUM('Раздел 4'!M59:M59)=0),"","Неверно!")</f>
      </c>
      <c r="B680" s="177" t="s">
        <v>703</v>
      </c>
      <c r="C680" s="176" t="s">
        <v>704</v>
      </c>
      <c r="D680" s="176" t="s">
        <v>705</v>
      </c>
      <c r="E680" s="179" t="str">
        <f>CONCATENATE(SUM('Раздел 4'!M59:M59),"=",0)</f>
        <v>0=0</v>
      </c>
    </row>
    <row r="681" spans="1:5" s="175" customFormat="1" ht="38.25">
      <c r="A681" s="178">
        <f>IF((SUM('Раздел 4'!M60:M60)=0),"","Неверно!")</f>
      </c>
      <c r="B681" s="177" t="s">
        <v>703</v>
      </c>
      <c r="C681" s="176" t="s">
        <v>704</v>
      </c>
      <c r="D681" s="176" t="s">
        <v>705</v>
      </c>
      <c r="E681" s="179" t="str">
        <f>CONCATENATE(SUM('Раздел 4'!M60:M60),"=",0)</f>
        <v>0=0</v>
      </c>
    </row>
    <row r="682" spans="1:5" s="175" customFormat="1" ht="38.25">
      <c r="A682" s="178">
        <f>IF((SUM('Раздел 4'!M9:M9)=0),"","Неверно!")</f>
      </c>
      <c r="B682" s="177" t="s">
        <v>703</v>
      </c>
      <c r="C682" s="176" t="s">
        <v>704</v>
      </c>
      <c r="D682" s="176" t="s">
        <v>705</v>
      </c>
      <c r="E682" s="179" t="str">
        <f>CONCATENATE(SUM('Раздел 4'!M9:M9),"=",0)</f>
        <v>0=0</v>
      </c>
    </row>
    <row r="683" spans="1:5" s="175" customFormat="1" ht="38.25">
      <c r="A683" s="178">
        <f>IF((SUM('Раздел 4'!N10:N10)=0),"","Неверно!")</f>
      </c>
      <c r="B683" s="177" t="s">
        <v>703</v>
      </c>
      <c r="C683" s="176" t="s">
        <v>704</v>
      </c>
      <c r="D683" s="176" t="s">
        <v>705</v>
      </c>
      <c r="E683" s="179" t="str">
        <f>CONCATENATE(SUM('Раздел 4'!N10:N10),"=",0)</f>
        <v>0=0</v>
      </c>
    </row>
    <row r="684" spans="1:5" s="175" customFormat="1" ht="38.25">
      <c r="A684" s="178">
        <f>IF((SUM('Раздел 4'!N11:N11)=0),"","Неверно!")</f>
      </c>
      <c r="B684" s="177" t="s">
        <v>703</v>
      </c>
      <c r="C684" s="176" t="s">
        <v>704</v>
      </c>
      <c r="D684" s="176" t="s">
        <v>705</v>
      </c>
      <c r="E684" s="179" t="str">
        <f>CONCATENATE(SUM('Раздел 4'!N11:N11),"=",0)</f>
        <v>0=0</v>
      </c>
    </row>
    <row r="685" spans="1:5" s="175" customFormat="1" ht="38.25">
      <c r="A685" s="178">
        <f>IF((SUM('Раздел 4'!N12:N12)=0),"","Неверно!")</f>
      </c>
      <c r="B685" s="177" t="s">
        <v>703</v>
      </c>
      <c r="C685" s="176" t="s">
        <v>704</v>
      </c>
      <c r="D685" s="176" t="s">
        <v>705</v>
      </c>
      <c r="E685" s="179" t="str">
        <f>CONCATENATE(SUM('Раздел 4'!N12:N12),"=",0)</f>
        <v>0=0</v>
      </c>
    </row>
    <row r="686" spans="1:5" s="175" customFormat="1" ht="38.25">
      <c r="A686" s="178">
        <f>IF((SUM('Раздел 4'!N13:N13)=0),"","Неверно!")</f>
      </c>
      <c r="B686" s="177" t="s">
        <v>703</v>
      </c>
      <c r="C686" s="176" t="s">
        <v>704</v>
      </c>
      <c r="D686" s="176" t="s">
        <v>705</v>
      </c>
      <c r="E686" s="179" t="str">
        <f>CONCATENATE(SUM('Раздел 4'!N13:N13),"=",0)</f>
        <v>0=0</v>
      </c>
    </row>
    <row r="687" spans="1:5" s="175" customFormat="1" ht="38.25">
      <c r="A687" s="178">
        <f>IF((SUM('Раздел 4'!N14:N14)=0),"","Неверно!")</f>
      </c>
      <c r="B687" s="177" t="s">
        <v>703</v>
      </c>
      <c r="C687" s="176" t="s">
        <v>704</v>
      </c>
      <c r="D687" s="176" t="s">
        <v>705</v>
      </c>
      <c r="E687" s="179" t="str">
        <f>CONCATENATE(SUM('Раздел 4'!N14:N14),"=",0)</f>
        <v>0=0</v>
      </c>
    </row>
    <row r="688" spans="1:5" s="175" customFormat="1" ht="38.25">
      <c r="A688" s="178">
        <f>IF((SUM('Раздел 4'!N15:N15)=0),"","Неверно!")</f>
      </c>
      <c r="B688" s="177" t="s">
        <v>703</v>
      </c>
      <c r="C688" s="176" t="s">
        <v>704</v>
      </c>
      <c r="D688" s="176" t="s">
        <v>705</v>
      </c>
      <c r="E688" s="179" t="str">
        <f>CONCATENATE(SUM('Раздел 4'!N15:N15),"=",0)</f>
        <v>0=0</v>
      </c>
    </row>
    <row r="689" spans="1:5" s="175" customFormat="1" ht="38.25">
      <c r="A689" s="178">
        <f>IF((SUM('Раздел 4'!N16:N16)=0),"","Неверно!")</f>
      </c>
      <c r="B689" s="177" t="s">
        <v>703</v>
      </c>
      <c r="C689" s="176" t="s">
        <v>704</v>
      </c>
      <c r="D689" s="176" t="s">
        <v>705</v>
      </c>
      <c r="E689" s="179" t="str">
        <f>CONCATENATE(SUM('Раздел 4'!N16:N16),"=",0)</f>
        <v>0=0</v>
      </c>
    </row>
    <row r="690" spans="1:5" s="175" customFormat="1" ht="38.25">
      <c r="A690" s="178">
        <f>IF((SUM('Раздел 4'!N17:N17)=0),"","Неверно!")</f>
      </c>
      <c r="B690" s="177" t="s">
        <v>703</v>
      </c>
      <c r="C690" s="176" t="s">
        <v>704</v>
      </c>
      <c r="D690" s="176" t="s">
        <v>705</v>
      </c>
      <c r="E690" s="179" t="str">
        <f>CONCATENATE(SUM('Раздел 4'!N17:N17),"=",0)</f>
        <v>0=0</v>
      </c>
    </row>
    <row r="691" spans="1:5" s="175" customFormat="1" ht="38.25">
      <c r="A691" s="178">
        <f>IF((SUM('Раздел 4'!N18:N18)=0),"","Неверно!")</f>
      </c>
      <c r="B691" s="177" t="s">
        <v>703</v>
      </c>
      <c r="C691" s="176" t="s">
        <v>704</v>
      </c>
      <c r="D691" s="176" t="s">
        <v>705</v>
      </c>
      <c r="E691" s="179" t="str">
        <f>CONCATENATE(SUM('Раздел 4'!N18:N18),"=",0)</f>
        <v>0=0</v>
      </c>
    </row>
    <row r="692" spans="1:5" s="175" customFormat="1" ht="38.25">
      <c r="A692" s="178">
        <f>IF((SUM('Раздел 4'!N19:N19)=0),"","Неверно!")</f>
      </c>
      <c r="B692" s="177" t="s">
        <v>703</v>
      </c>
      <c r="C692" s="176" t="s">
        <v>704</v>
      </c>
      <c r="D692" s="176" t="s">
        <v>705</v>
      </c>
      <c r="E692" s="179" t="str">
        <f>CONCATENATE(SUM('Раздел 4'!N19:N19),"=",0)</f>
        <v>0=0</v>
      </c>
    </row>
    <row r="693" spans="1:5" s="175" customFormat="1" ht="38.25">
      <c r="A693" s="178">
        <f>IF((SUM('Раздел 4'!N20:N20)=0),"","Неверно!")</f>
      </c>
      <c r="B693" s="177" t="s">
        <v>703</v>
      </c>
      <c r="C693" s="176" t="s">
        <v>704</v>
      </c>
      <c r="D693" s="176" t="s">
        <v>705</v>
      </c>
      <c r="E693" s="179" t="str">
        <f>CONCATENATE(SUM('Раздел 4'!N20:N20),"=",0)</f>
        <v>0=0</v>
      </c>
    </row>
    <row r="694" spans="1:5" s="175" customFormat="1" ht="38.25">
      <c r="A694" s="178">
        <f>IF((SUM('Раздел 4'!N21:N21)=0),"","Неверно!")</f>
      </c>
      <c r="B694" s="177" t="s">
        <v>703</v>
      </c>
      <c r="C694" s="176" t="s">
        <v>704</v>
      </c>
      <c r="D694" s="176" t="s">
        <v>705</v>
      </c>
      <c r="E694" s="179" t="str">
        <f>CONCATENATE(SUM('Раздел 4'!N21:N21),"=",0)</f>
        <v>0=0</v>
      </c>
    </row>
    <row r="695" spans="1:5" s="175" customFormat="1" ht="38.25">
      <c r="A695" s="178">
        <f>IF((SUM('Раздел 4'!N22:N22)=0),"","Неверно!")</f>
      </c>
      <c r="B695" s="177" t="s">
        <v>703</v>
      </c>
      <c r="C695" s="176" t="s">
        <v>704</v>
      </c>
      <c r="D695" s="176" t="s">
        <v>705</v>
      </c>
      <c r="E695" s="179" t="str">
        <f>CONCATENATE(SUM('Раздел 4'!N22:N22),"=",0)</f>
        <v>0=0</v>
      </c>
    </row>
    <row r="696" spans="1:5" s="175" customFormat="1" ht="38.25">
      <c r="A696" s="178">
        <f>IF((SUM('Раздел 4'!N23:N23)=0),"","Неверно!")</f>
      </c>
      <c r="B696" s="177" t="s">
        <v>703</v>
      </c>
      <c r="C696" s="176" t="s">
        <v>704</v>
      </c>
      <c r="D696" s="176" t="s">
        <v>705</v>
      </c>
      <c r="E696" s="179" t="str">
        <f>CONCATENATE(SUM('Раздел 4'!N23:N23),"=",0)</f>
        <v>0=0</v>
      </c>
    </row>
    <row r="697" spans="1:5" s="175" customFormat="1" ht="38.25">
      <c r="A697" s="178">
        <f>IF((SUM('Раздел 4'!N24:N24)=0),"","Неверно!")</f>
      </c>
      <c r="B697" s="177" t="s">
        <v>703</v>
      </c>
      <c r="C697" s="176" t="s">
        <v>704</v>
      </c>
      <c r="D697" s="176" t="s">
        <v>705</v>
      </c>
      <c r="E697" s="179" t="str">
        <f>CONCATENATE(SUM('Раздел 4'!N24:N24),"=",0)</f>
        <v>0=0</v>
      </c>
    </row>
    <row r="698" spans="1:5" s="175" customFormat="1" ht="38.25">
      <c r="A698" s="178">
        <f>IF((SUM('Раздел 4'!N25:N25)=0),"","Неверно!")</f>
      </c>
      <c r="B698" s="177" t="s">
        <v>703</v>
      </c>
      <c r="C698" s="176" t="s">
        <v>704</v>
      </c>
      <c r="D698" s="176" t="s">
        <v>705</v>
      </c>
      <c r="E698" s="179" t="str">
        <f>CONCATENATE(SUM('Раздел 4'!N25:N25),"=",0)</f>
        <v>0=0</v>
      </c>
    </row>
    <row r="699" spans="1:5" s="175" customFormat="1" ht="38.25">
      <c r="A699" s="178">
        <f>IF((SUM('Раздел 4'!N26:N26)=0),"","Неверно!")</f>
      </c>
      <c r="B699" s="177" t="s">
        <v>703</v>
      </c>
      <c r="C699" s="176" t="s">
        <v>704</v>
      </c>
      <c r="D699" s="176" t="s">
        <v>705</v>
      </c>
      <c r="E699" s="179" t="str">
        <f>CONCATENATE(SUM('Раздел 4'!N26:N26),"=",0)</f>
        <v>0=0</v>
      </c>
    </row>
    <row r="700" spans="1:5" s="175" customFormat="1" ht="38.25">
      <c r="A700" s="178">
        <f>IF((SUM('Раздел 4'!N27:N27)=0),"","Неверно!")</f>
      </c>
      <c r="B700" s="177" t="s">
        <v>703</v>
      </c>
      <c r="C700" s="176" t="s">
        <v>704</v>
      </c>
      <c r="D700" s="176" t="s">
        <v>705</v>
      </c>
      <c r="E700" s="179" t="str">
        <f>CONCATENATE(SUM('Раздел 4'!N27:N27),"=",0)</f>
        <v>0=0</v>
      </c>
    </row>
    <row r="701" spans="1:5" s="175" customFormat="1" ht="38.25">
      <c r="A701" s="178">
        <f>IF((SUM('Раздел 4'!N28:N28)=0),"","Неверно!")</f>
      </c>
      <c r="B701" s="177" t="s">
        <v>703</v>
      </c>
      <c r="C701" s="176" t="s">
        <v>704</v>
      </c>
      <c r="D701" s="176" t="s">
        <v>705</v>
      </c>
      <c r="E701" s="179" t="str">
        <f>CONCATENATE(SUM('Раздел 4'!N28:N28),"=",0)</f>
        <v>0=0</v>
      </c>
    </row>
    <row r="702" spans="1:5" s="175" customFormat="1" ht="38.25">
      <c r="A702" s="178">
        <f>IF((SUM('Раздел 4'!N29:N29)=0),"","Неверно!")</f>
      </c>
      <c r="B702" s="177" t="s">
        <v>703</v>
      </c>
      <c r="C702" s="176" t="s">
        <v>704</v>
      </c>
      <c r="D702" s="176" t="s">
        <v>705</v>
      </c>
      <c r="E702" s="179" t="str">
        <f>CONCATENATE(SUM('Раздел 4'!N29:N29),"=",0)</f>
        <v>0=0</v>
      </c>
    </row>
    <row r="703" spans="1:5" s="175" customFormat="1" ht="38.25">
      <c r="A703" s="178">
        <f>IF((SUM('Раздел 4'!N30:N30)=0),"","Неверно!")</f>
      </c>
      <c r="B703" s="177" t="s">
        <v>703</v>
      </c>
      <c r="C703" s="176" t="s">
        <v>704</v>
      </c>
      <c r="D703" s="176" t="s">
        <v>705</v>
      </c>
      <c r="E703" s="179" t="str">
        <f>CONCATENATE(SUM('Раздел 4'!N30:N30),"=",0)</f>
        <v>0=0</v>
      </c>
    </row>
    <row r="704" spans="1:5" s="175" customFormat="1" ht="38.25">
      <c r="A704" s="178">
        <f>IF((SUM('Раздел 4'!N31:N31)=0),"","Неверно!")</f>
      </c>
      <c r="B704" s="177" t="s">
        <v>703</v>
      </c>
      <c r="C704" s="176" t="s">
        <v>704</v>
      </c>
      <c r="D704" s="176" t="s">
        <v>705</v>
      </c>
      <c r="E704" s="179" t="str">
        <f>CONCATENATE(SUM('Раздел 4'!N31:N31),"=",0)</f>
        <v>0=0</v>
      </c>
    </row>
    <row r="705" spans="1:5" s="175" customFormat="1" ht="38.25">
      <c r="A705" s="178">
        <f>IF((SUM('Раздел 4'!N32:N32)=0),"","Неверно!")</f>
      </c>
      <c r="B705" s="177" t="s">
        <v>703</v>
      </c>
      <c r="C705" s="176" t="s">
        <v>704</v>
      </c>
      <c r="D705" s="176" t="s">
        <v>705</v>
      </c>
      <c r="E705" s="179" t="str">
        <f>CONCATENATE(SUM('Раздел 4'!N32:N32),"=",0)</f>
        <v>0=0</v>
      </c>
    </row>
    <row r="706" spans="1:5" s="175" customFormat="1" ht="38.25">
      <c r="A706" s="178">
        <f>IF((SUM('Раздел 4'!N33:N33)=0),"","Неверно!")</f>
      </c>
      <c r="B706" s="177" t="s">
        <v>703</v>
      </c>
      <c r="C706" s="176" t="s">
        <v>704</v>
      </c>
      <c r="D706" s="176" t="s">
        <v>705</v>
      </c>
      <c r="E706" s="179" t="str">
        <f>CONCATENATE(SUM('Раздел 4'!N33:N33),"=",0)</f>
        <v>0=0</v>
      </c>
    </row>
    <row r="707" spans="1:5" s="175" customFormat="1" ht="38.25">
      <c r="A707" s="178">
        <f>IF((SUM('Раздел 4'!N34:N34)=0),"","Неверно!")</f>
      </c>
      <c r="B707" s="177" t="s">
        <v>703</v>
      </c>
      <c r="C707" s="176" t="s">
        <v>704</v>
      </c>
      <c r="D707" s="176" t="s">
        <v>705</v>
      </c>
      <c r="E707" s="179" t="str">
        <f>CONCATENATE(SUM('Раздел 4'!N34:N34),"=",0)</f>
        <v>0=0</v>
      </c>
    </row>
    <row r="708" spans="1:5" s="175" customFormat="1" ht="38.25">
      <c r="A708" s="178">
        <f>IF((SUM('Раздел 4'!N35:N35)=0),"","Неверно!")</f>
      </c>
      <c r="B708" s="177" t="s">
        <v>703</v>
      </c>
      <c r="C708" s="176" t="s">
        <v>704</v>
      </c>
      <c r="D708" s="176" t="s">
        <v>705</v>
      </c>
      <c r="E708" s="179" t="str">
        <f>CONCATENATE(SUM('Раздел 4'!N35:N35),"=",0)</f>
        <v>0=0</v>
      </c>
    </row>
    <row r="709" spans="1:5" s="175" customFormat="1" ht="38.25">
      <c r="A709" s="178">
        <f>IF((SUM('Раздел 4'!N36:N36)=0),"","Неверно!")</f>
      </c>
      <c r="B709" s="177" t="s">
        <v>703</v>
      </c>
      <c r="C709" s="176" t="s">
        <v>704</v>
      </c>
      <c r="D709" s="176" t="s">
        <v>705</v>
      </c>
      <c r="E709" s="179" t="str">
        <f>CONCATENATE(SUM('Раздел 4'!N36:N36),"=",0)</f>
        <v>0=0</v>
      </c>
    </row>
    <row r="710" spans="1:5" s="175" customFormat="1" ht="38.25">
      <c r="A710" s="178">
        <f>IF((SUM('Раздел 4'!N37:N37)=0),"","Неверно!")</f>
      </c>
      <c r="B710" s="177" t="s">
        <v>703</v>
      </c>
      <c r="C710" s="176" t="s">
        <v>704</v>
      </c>
      <c r="D710" s="176" t="s">
        <v>705</v>
      </c>
      <c r="E710" s="179" t="str">
        <f>CONCATENATE(SUM('Раздел 4'!N37:N37),"=",0)</f>
        <v>0=0</v>
      </c>
    </row>
    <row r="711" spans="1:5" s="175" customFormat="1" ht="38.25">
      <c r="A711" s="178">
        <f>IF((SUM('Раздел 4'!N38:N38)=0),"","Неверно!")</f>
      </c>
      <c r="B711" s="177" t="s">
        <v>703</v>
      </c>
      <c r="C711" s="176" t="s">
        <v>704</v>
      </c>
      <c r="D711" s="176" t="s">
        <v>705</v>
      </c>
      <c r="E711" s="179" t="str">
        <f>CONCATENATE(SUM('Раздел 4'!N38:N38),"=",0)</f>
        <v>0=0</v>
      </c>
    </row>
    <row r="712" spans="1:5" s="175" customFormat="1" ht="38.25">
      <c r="A712" s="178">
        <f>IF((SUM('Раздел 4'!N39:N39)=0),"","Неверно!")</f>
      </c>
      <c r="B712" s="177" t="s">
        <v>703</v>
      </c>
      <c r="C712" s="176" t="s">
        <v>704</v>
      </c>
      <c r="D712" s="176" t="s">
        <v>705</v>
      </c>
      <c r="E712" s="179" t="str">
        <f>CONCATENATE(SUM('Раздел 4'!N39:N39),"=",0)</f>
        <v>0=0</v>
      </c>
    </row>
    <row r="713" spans="1:5" s="175" customFormat="1" ht="38.25">
      <c r="A713" s="178">
        <f>IF((SUM('Раздел 4'!N40:N40)=0),"","Неверно!")</f>
      </c>
      <c r="B713" s="177" t="s">
        <v>703</v>
      </c>
      <c r="C713" s="176" t="s">
        <v>704</v>
      </c>
      <c r="D713" s="176" t="s">
        <v>705</v>
      </c>
      <c r="E713" s="179" t="str">
        <f>CONCATENATE(SUM('Раздел 4'!N40:N40),"=",0)</f>
        <v>0=0</v>
      </c>
    </row>
    <row r="714" spans="1:5" s="175" customFormat="1" ht="38.25">
      <c r="A714" s="178">
        <f>IF((SUM('Раздел 4'!N41:N41)=0),"","Неверно!")</f>
      </c>
      <c r="B714" s="177" t="s">
        <v>703</v>
      </c>
      <c r="C714" s="176" t="s">
        <v>704</v>
      </c>
      <c r="D714" s="176" t="s">
        <v>705</v>
      </c>
      <c r="E714" s="179" t="str">
        <f>CONCATENATE(SUM('Раздел 4'!N41:N41),"=",0)</f>
        <v>0=0</v>
      </c>
    </row>
    <row r="715" spans="1:5" s="175" customFormat="1" ht="38.25">
      <c r="A715" s="178">
        <f>IF((SUM('Раздел 4'!N42:N42)=0),"","Неверно!")</f>
      </c>
      <c r="B715" s="177" t="s">
        <v>703</v>
      </c>
      <c r="C715" s="176" t="s">
        <v>704</v>
      </c>
      <c r="D715" s="176" t="s">
        <v>705</v>
      </c>
      <c r="E715" s="179" t="str">
        <f>CONCATENATE(SUM('Раздел 4'!N42:N42),"=",0)</f>
        <v>0=0</v>
      </c>
    </row>
    <row r="716" spans="1:5" s="175" customFormat="1" ht="38.25">
      <c r="A716" s="178">
        <f>IF((SUM('Раздел 4'!N43:N43)=0),"","Неверно!")</f>
      </c>
      <c r="B716" s="177" t="s">
        <v>703</v>
      </c>
      <c r="C716" s="176" t="s">
        <v>704</v>
      </c>
      <c r="D716" s="176" t="s">
        <v>705</v>
      </c>
      <c r="E716" s="179" t="str">
        <f>CONCATENATE(SUM('Раздел 4'!N43:N43),"=",0)</f>
        <v>0=0</v>
      </c>
    </row>
    <row r="717" spans="1:5" s="175" customFormat="1" ht="38.25">
      <c r="A717" s="178">
        <f>IF((SUM('Раздел 4'!N44:N44)=0),"","Неверно!")</f>
      </c>
      <c r="B717" s="177" t="s">
        <v>703</v>
      </c>
      <c r="C717" s="176" t="s">
        <v>704</v>
      </c>
      <c r="D717" s="176" t="s">
        <v>705</v>
      </c>
      <c r="E717" s="179" t="str">
        <f>CONCATENATE(SUM('Раздел 4'!N44:N44),"=",0)</f>
        <v>0=0</v>
      </c>
    </row>
    <row r="718" spans="1:5" s="175" customFormat="1" ht="38.25">
      <c r="A718" s="178">
        <f>IF((SUM('Раздел 4'!N45:N45)=0),"","Неверно!")</f>
      </c>
      <c r="B718" s="177" t="s">
        <v>703</v>
      </c>
      <c r="C718" s="176" t="s">
        <v>704</v>
      </c>
      <c r="D718" s="176" t="s">
        <v>705</v>
      </c>
      <c r="E718" s="179" t="str">
        <f>CONCATENATE(SUM('Раздел 4'!N45:N45),"=",0)</f>
        <v>0=0</v>
      </c>
    </row>
    <row r="719" spans="1:5" s="175" customFormat="1" ht="38.25">
      <c r="A719" s="178">
        <f>IF((SUM('Раздел 4'!N46:N46)=0),"","Неверно!")</f>
      </c>
      <c r="B719" s="177" t="s">
        <v>703</v>
      </c>
      <c r="C719" s="176" t="s">
        <v>704</v>
      </c>
      <c r="D719" s="176" t="s">
        <v>705</v>
      </c>
      <c r="E719" s="179" t="str">
        <f>CONCATENATE(SUM('Раздел 4'!N46:N46),"=",0)</f>
        <v>0=0</v>
      </c>
    </row>
    <row r="720" spans="1:5" s="175" customFormat="1" ht="38.25">
      <c r="A720" s="178">
        <f>IF((SUM('Раздел 4'!N47:N47)=0),"","Неверно!")</f>
      </c>
      <c r="B720" s="177" t="s">
        <v>703</v>
      </c>
      <c r="C720" s="176" t="s">
        <v>704</v>
      </c>
      <c r="D720" s="176" t="s">
        <v>705</v>
      </c>
      <c r="E720" s="179" t="str">
        <f>CONCATENATE(SUM('Раздел 4'!N47:N47),"=",0)</f>
        <v>0=0</v>
      </c>
    </row>
    <row r="721" spans="1:5" s="175" customFormat="1" ht="38.25">
      <c r="A721" s="178">
        <f>IF((SUM('Раздел 4'!N48:N48)=0),"","Неверно!")</f>
      </c>
      <c r="B721" s="177" t="s">
        <v>703</v>
      </c>
      <c r="C721" s="176" t="s">
        <v>704</v>
      </c>
      <c r="D721" s="176" t="s">
        <v>705</v>
      </c>
      <c r="E721" s="179" t="str">
        <f>CONCATENATE(SUM('Раздел 4'!N48:N48),"=",0)</f>
        <v>0=0</v>
      </c>
    </row>
    <row r="722" spans="1:5" s="175" customFormat="1" ht="38.25">
      <c r="A722" s="178">
        <f>IF((SUM('Раздел 4'!N49:N49)=0),"","Неверно!")</f>
      </c>
      <c r="B722" s="177" t="s">
        <v>703</v>
      </c>
      <c r="C722" s="176" t="s">
        <v>704</v>
      </c>
      <c r="D722" s="176" t="s">
        <v>705</v>
      </c>
      <c r="E722" s="179" t="str">
        <f>CONCATENATE(SUM('Раздел 4'!N49:N49),"=",0)</f>
        <v>0=0</v>
      </c>
    </row>
    <row r="723" spans="1:5" s="175" customFormat="1" ht="38.25">
      <c r="A723" s="178">
        <f>IF((SUM('Раздел 4'!N50:N50)=0),"","Неверно!")</f>
      </c>
      <c r="B723" s="177" t="s">
        <v>703</v>
      </c>
      <c r="C723" s="176" t="s">
        <v>704</v>
      </c>
      <c r="D723" s="176" t="s">
        <v>705</v>
      </c>
      <c r="E723" s="179" t="str">
        <f>CONCATENATE(SUM('Раздел 4'!N50:N50),"=",0)</f>
        <v>0=0</v>
      </c>
    </row>
    <row r="724" spans="1:5" s="175" customFormat="1" ht="38.25">
      <c r="A724" s="178">
        <f>IF((SUM('Раздел 4'!N51:N51)=0),"","Неверно!")</f>
      </c>
      <c r="B724" s="177" t="s">
        <v>703</v>
      </c>
      <c r="C724" s="176" t="s">
        <v>704</v>
      </c>
      <c r="D724" s="176" t="s">
        <v>705</v>
      </c>
      <c r="E724" s="179" t="str">
        <f>CONCATENATE(SUM('Раздел 4'!N51:N51),"=",0)</f>
        <v>0=0</v>
      </c>
    </row>
    <row r="725" spans="1:5" s="175" customFormat="1" ht="38.25">
      <c r="A725" s="178">
        <f>IF((SUM('Раздел 4'!N52:N52)=0),"","Неверно!")</f>
      </c>
      <c r="B725" s="177" t="s">
        <v>703</v>
      </c>
      <c r="C725" s="176" t="s">
        <v>704</v>
      </c>
      <c r="D725" s="176" t="s">
        <v>705</v>
      </c>
      <c r="E725" s="179" t="str">
        <f>CONCATENATE(SUM('Раздел 4'!N52:N52),"=",0)</f>
        <v>0=0</v>
      </c>
    </row>
    <row r="726" spans="1:5" s="175" customFormat="1" ht="38.25">
      <c r="A726" s="178">
        <f>IF((SUM('Раздел 4'!N53:N53)=0),"","Неверно!")</f>
      </c>
      <c r="B726" s="177" t="s">
        <v>703</v>
      </c>
      <c r="C726" s="176" t="s">
        <v>704</v>
      </c>
      <c r="D726" s="176" t="s">
        <v>705</v>
      </c>
      <c r="E726" s="179" t="str">
        <f>CONCATENATE(SUM('Раздел 4'!N53:N53),"=",0)</f>
        <v>0=0</v>
      </c>
    </row>
    <row r="727" spans="1:5" s="175" customFormat="1" ht="38.25">
      <c r="A727" s="178">
        <f>IF((SUM('Раздел 4'!N54:N54)=0),"","Неверно!")</f>
      </c>
      <c r="B727" s="177" t="s">
        <v>703</v>
      </c>
      <c r="C727" s="176" t="s">
        <v>704</v>
      </c>
      <c r="D727" s="176" t="s">
        <v>705</v>
      </c>
      <c r="E727" s="179" t="str">
        <f>CONCATENATE(SUM('Раздел 4'!N54:N54),"=",0)</f>
        <v>0=0</v>
      </c>
    </row>
    <row r="728" spans="1:5" s="175" customFormat="1" ht="38.25">
      <c r="A728" s="178">
        <f>IF((SUM('Раздел 4'!N55:N55)=0),"","Неверно!")</f>
      </c>
      <c r="B728" s="177" t="s">
        <v>703</v>
      </c>
      <c r="C728" s="176" t="s">
        <v>704</v>
      </c>
      <c r="D728" s="176" t="s">
        <v>705</v>
      </c>
      <c r="E728" s="179" t="str">
        <f>CONCATENATE(SUM('Раздел 4'!N55:N55),"=",0)</f>
        <v>0=0</v>
      </c>
    </row>
    <row r="729" spans="1:5" s="175" customFormat="1" ht="38.25">
      <c r="A729" s="178">
        <f>IF((SUM('Раздел 4'!N56:N56)=0),"","Неверно!")</f>
      </c>
      <c r="B729" s="177" t="s">
        <v>703</v>
      </c>
      <c r="C729" s="176" t="s">
        <v>704</v>
      </c>
      <c r="D729" s="176" t="s">
        <v>705</v>
      </c>
      <c r="E729" s="179" t="str">
        <f>CONCATENATE(SUM('Раздел 4'!N56:N56),"=",0)</f>
        <v>0=0</v>
      </c>
    </row>
    <row r="730" spans="1:5" s="175" customFormat="1" ht="38.25">
      <c r="A730" s="178">
        <f>IF((SUM('Раздел 4'!N57:N57)=0),"","Неверно!")</f>
      </c>
      <c r="B730" s="177" t="s">
        <v>703</v>
      </c>
      <c r="C730" s="176" t="s">
        <v>704</v>
      </c>
      <c r="D730" s="176" t="s">
        <v>705</v>
      </c>
      <c r="E730" s="179" t="str">
        <f>CONCATENATE(SUM('Раздел 4'!N57:N57),"=",0)</f>
        <v>0=0</v>
      </c>
    </row>
    <row r="731" spans="1:5" s="175" customFormat="1" ht="38.25">
      <c r="A731" s="178">
        <f>IF((SUM('Раздел 4'!N58:N58)=0),"","Неверно!")</f>
      </c>
      <c r="B731" s="177" t="s">
        <v>703</v>
      </c>
      <c r="C731" s="176" t="s">
        <v>704</v>
      </c>
      <c r="D731" s="176" t="s">
        <v>705</v>
      </c>
      <c r="E731" s="179" t="str">
        <f>CONCATENATE(SUM('Раздел 4'!N58:N58),"=",0)</f>
        <v>0=0</v>
      </c>
    </row>
    <row r="732" spans="1:5" s="175" customFormat="1" ht="38.25">
      <c r="A732" s="178">
        <f>IF((SUM('Раздел 4'!N59:N59)=0),"","Неверно!")</f>
      </c>
      <c r="B732" s="177" t="s">
        <v>703</v>
      </c>
      <c r="C732" s="176" t="s">
        <v>704</v>
      </c>
      <c r="D732" s="176" t="s">
        <v>705</v>
      </c>
      <c r="E732" s="179" t="str">
        <f>CONCATENATE(SUM('Раздел 4'!N59:N59),"=",0)</f>
        <v>0=0</v>
      </c>
    </row>
    <row r="733" spans="1:5" s="175" customFormat="1" ht="38.25">
      <c r="A733" s="178">
        <f>IF((SUM('Раздел 4'!N60:N60)=0),"","Неверно!")</f>
      </c>
      <c r="B733" s="177" t="s">
        <v>703</v>
      </c>
      <c r="C733" s="176" t="s">
        <v>704</v>
      </c>
      <c r="D733" s="176" t="s">
        <v>705</v>
      </c>
      <c r="E733" s="179" t="str">
        <f>CONCATENATE(SUM('Раздел 4'!N60:N60),"=",0)</f>
        <v>0=0</v>
      </c>
    </row>
    <row r="734" spans="1:5" s="175" customFormat="1" ht="38.25">
      <c r="A734" s="178">
        <f>IF((SUM('Раздел 4'!N9:N9)=0),"","Неверно!")</f>
      </c>
      <c r="B734" s="177" t="s">
        <v>703</v>
      </c>
      <c r="C734" s="176" t="s">
        <v>704</v>
      </c>
      <c r="D734" s="176" t="s">
        <v>705</v>
      </c>
      <c r="E734" s="179" t="str">
        <f>CONCATENATE(SUM('Раздел 4'!N9:N9),"=",0)</f>
        <v>0=0</v>
      </c>
    </row>
    <row r="735" spans="1:5" s="175" customFormat="1" ht="38.25">
      <c r="A735" s="178">
        <f>IF((SUM('Раздел 4'!O10:O10)=0),"","Неверно!")</f>
      </c>
      <c r="B735" s="177" t="s">
        <v>703</v>
      </c>
      <c r="C735" s="176" t="s">
        <v>704</v>
      </c>
      <c r="D735" s="176" t="s">
        <v>705</v>
      </c>
      <c r="E735" s="179" t="str">
        <f>CONCATENATE(SUM('Раздел 4'!O10:O10),"=",0)</f>
        <v>0=0</v>
      </c>
    </row>
    <row r="736" spans="1:5" s="175" customFormat="1" ht="38.25">
      <c r="A736" s="178">
        <f>IF((SUM('Раздел 4'!O11:O11)=0),"","Неверно!")</f>
      </c>
      <c r="B736" s="177" t="s">
        <v>703</v>
      </c>
      <c r="C736" s="176" t="s">
        <v>704</v>
      </c>
      <c r="D736" s="176" t="s">
        <v>705</v>
      </c>
      <c r="E736" s="179" t="str">
        <f>CONCATENATE(SUM('Раздел 4'!O11:O11),"=",0)</f>
        <v>0=0</v>
      </c>
    </row>
    <row r="737" spans="1:5" s="175" customFormat="1" ht="38.25">
      <c r="A737" s="178">
        <f>IF((SUM('Раздел 4'!O12:O12)=0),"","Неверно!")</f>
      </c>
      <c r="B737" s="177" t="s">
        <v>703</v>
      </c>
      <c r="C737" s="176" t="s">
        <v>704</v>
      </c>
      <c r="D737" s="176" t="s">
        <v>705</v>
      </c>
      <c r="E737" s="179" t="str">
        <f>CONCATENATE(SUM('Раздел 4'!O12:O12),"=",0)</f>
        <v>0=0</v>
      </c>
    </row>
    <row r="738" spans="1:5" s="175" customFormat="1" ht="38.25">
      <c r="A738" s="178">
        <f>IF((SUM('Раздел 4'!O13:O13)=0),"","Неверно!")</f>
      </c>
      <c r="B738" s="177" t="s">
        <v>703</v>
      </c>
      <c r="C738" s="176" t="s">
        <v>704</v>
      </c>
      <c r="D738" s="176" t="s">
        <v>705</v>
      </c>
      <c r="E738" s="179" t="str">
        <f>CONCATENATE(SUM('Раздел 4'!O13:O13),"=",0)</f>
        <v>0=0</v>
      </c>
    </row>
    <row r="739" spans="1:5" s="175" customFormat="1" ht="38.25">
      <c r="A739" s="178">
        <f>IF((SUM('Раздел 4'!O14:O14)=0),"","Неверно!")</f>
      </c>
      <c r="B739" s="177" t="s">
        <v>703</v>
      </c>
      <c r="C739" s="176" t="s">
        <v>704</v>
      </c>
      <c r="D739" s="176" t="s">
        <v>705</v>
      </c>
      <c r="E739" s="179" t="str">
        <f>CONCATENATE(SUM('Раздел 4'!O14:O14),"=",0)</f>
        <v>0=0</v>
      </c>
    </row>
    <row r="740" spans="1:5" s="175" customFormat="1" ht="38.25">
      <c r="A740" s="178">
        <f>IF((SUM('Раздел 4'!O15:O15)=0),"","Неверно!")</f>
      </c>
      <c r="B740" s="177" t="s">
        <v>703</v>
      </c>
      <c r="C740" s="176" t="s">
        <v>704</v>
      </c>
      <c r="D740" s="176" t="s">
        <v>705</v>
      </c>
      <c r="E740" s="179" t="str">
        <f>CONCATENATE(SUM('Раздел 4'!O15:O15),"=",0)</f>
        <v>0=0</v>
      </c>
    </row>
    <row r="741" spans="1:5" s="175" customFormat="1" ht="38.25">
      <c r="A741" s="178">
        <f>IF((SUM('Раздел 4'!O16:O16)=0),"","Неверно!")</f>
      </c>
      <c r="B741" s="177" t="s">
        <v>703</v>
      </c>
      <c r="C741" s="176" t="s">
        <v>704</v>
      </c>
      <c r="D741" s="176" t="s">
        <v>705</v>
      </c>
      <c r="E741" s="179" t="str">
        <f>CONCATENATE(SUM('Раздел 4'!O16:O16),"=",0)</f>
        <v>0=0</v>
      </c>
    </row>
    <row r="742" spans="1:5" s="175" customFormat="1" ht="38.25">
      <c r="A742" s="178">
        <f>IF((SUM('Раздел 4'!O17:O17)=0),"","Неверно!")</f>
      </c>
      <c r="B742" s="177" t="s">
        <v>703</v>
      </c>
      <c r="C742" s="176" t="s">
        <v>704</v>
      </c>
      <c r="D742" s="176" t="s">
        <v>705</v>
      </c>
      <c r="E742" s="179" t="str">
        <f>CONCATENATE(SUM('Раздел 4'!O17:O17),"=",0)</f>
        <v>0=0</v>
      </c>
    </row>
    <row r="743" spans="1:5" s="175" customFormat="1" ht="38.25">
      <c r="A743" s="178">
        <f>IF((SUM('Раздел 4'!O18:O18)=0),"","Неверно!")</f>
      </c>
      <c r="B743" s="177" t="s">
        <v>703</v>
      </c>
      <c r="C743" s="176" t="s">
        <v>704</v>
      </c>
      <c r="D743" s="176" t="s">
        <v>705</v>
      </c>
      <c r="E743" s="179" t="str">
        <f>CONCATENATE(SUM('Раздел 4'!O18:O18),"=",0)</f>
        <v>0=0</v>
      </c>
    </row>
    <row r="744" spans="1:5" s="175" customFormat="1" ht="38.25">
      <c r="A744" s="178">
        <f>IF((SUM('Раздел 4'!O19:O19)=0),"","Неверно!")</f>
      </c>
      <c r="B744" s="177" t="s">
        <v>703</v>
      </c>
      <c r="C744" s="176" t="s">
        <v>704</v>
      </c>
      <c r="D744" s="176" t="s">
        <v>705</v>
      </c>
      <c r="E744" s="179" t="str">
        <f>CONCATENATE(SUM('Раздел 4'!O19:O19),"=",0)</f>
        <v>0=0</v>
      </c>
    </row>
    <row r="745" spans="1:5" s="175" customFormat="1" ht="38.25">
      <c r="A745" s="178">
        <f>IF((SUM('Раздел 4'!O20:O20)=0),"","Неверно!")</f>
      </c>
      <c r="B745" s="177" t="s">
        <v>703</v>
      </c>
      <c r="C745" s="176" t="s">
        <v>704</v>
      </c>
      <c r="D745" s="176" t="s">
        <v>705</v>
      </c>
      <c r="E745" s="179" t="str">
        <f>CONCATENATE(SUM('Раздел 4'!O20:O20),"=",0)</f>
        <v>0=0</v>
      </c>
    </row>
    <row r="746" spans="1:5" s="175" customFormat="1" ht="38.25">
      <c r="A746" s="178">
        <f>IF((SUM('Раздел 4'!O21:O21)=0),"","Неверно!")</f>
      </c>
      <c r="B746" s="177" t="s">
        <v>703</v>
      </c>
      <c r="C746" s="176" t="s">
        <v>704</v>
      </c>
      <c r="D746" s="176" t="s">
        <v>705</v>
      </c>
      <c r="E746" s="179" t="str">
        <f>CONCATENATE(SUM('Раздел 4'!O21:O21),"=",0)</f>
        <v>0=0</v>
      </c>
    </row>
    <row r="747" spans="1:5" s="175" customFormat="1" ht="38.25">
      <c r="A747" s="178">
        <f>IF((SUM('Раздел 4'!O22:O22)=0),"","Неверно!")</f>
      </c>
      <c r="B747" s="177" t="s">
        <v>703</v>
      </c>
      <c r="C747" s="176" t="s">
        <v>704</v>
      </c>
      <c r="D747" s="176" t="s">
        <v>705</v>
      </c>
      <c r="E747" s="179" t="str">
        <f>CONCATENATE(SUM('Раздел 4'!O22:O22),"=",0)</f>
        <v>0=0</v>
      </c>
    </row>
    <row r="748" spans="1:5" s="175" customFormat="1" ht="38.25">
      <c r="A748" s="178">
        <f>IF((SUM('Раздел 4'!O23:O23)=0),"","Неверно!")</f>
      </c>
      <c r="B748" s="177" t="s">
        <v>703</v>
      </c>
      <c r="C748" s="176" t="s">
        <v>704</v>
      </c>
      <c r="D748" s="176" t="s">
        <v>705</v>
      </c>
      <c r="E748" s="179" t="str">
        <f>CONCATENATE(SUM('Раздел 4'!O23:O23),"=",0)</f>
        <v>0=0</v>
      </c>
    </row>
    <row r="749" spans="1:5" s="175" customFormat="1" ht="38.25">
      <c r="A749" s="178">
        <f>IF((SUM('Раздел 4'!O24:O24)=0),"","Неверно!")</f>
      </c>
      <c r="B749" s="177" t="s">
        <v>703</v>
      </c>
      <c r="C749" s="176" t="s">
        <v>704</v>
      </c>
      <c r="D749" s="176" t="s">
        <v>705</v>
      </c>
      <c r="E749" s="179" t="str">
        <f>CONCATENATE(SUM('Раздел 4'!O24:O24),"=",0)</f>
        <v>0=0</v>
      </c>
    </row>
    <row r="750" spans="1:5" s="175" customFormat="1" ht="38.25">
      <c r="A750" s="178">
        <f>IF((SUM('Раздел 4'!O25:O25)=0),"","Неверно!")</f>
      </c>
      <c r="B750" s="177" t="s">
        <v>703</v>
      </c>
      <c r="C750" s="176" t="s">
        <v>704</v>
      </c>
      <c r="D750" s="176" t="s">
        <v>705</v>
      </c>
      <c r="E750" s="179" t="str">
        <f>CONCATENATE(SUM('Раздел 4'!O25:O25),"=",0)</f>
        <v>0=0</v>
      </c>
    </row>
    <row r="751" spans="1:5" s="175" customFormat="1" ht="38.25">
      <c r="A751" s="178">
        <f>IF((SUM('Раздел 4'!O26:O26)=0),"","Неверно!")</f>
      </c>
      <c r="B751" s="177" t="s">
        <v>703</v>
      </c>
      <c r="C751" s="176" t="s">
        <v>704</v>
      </c>
      <c r="D751" s="176" t="s">
        <v>705</v>
      </c>
      <c r="E751" s="179" t="str">
        <f>CONCATENATE(SUM('Раздел 4'!O26:O26),"=",0)</f>
        <v>0=0</v>
      </c>
    </row>
    <row r="752" spans="1:5" s="175" customFormat="1" ht="38.25">
      <c r="A752" s="178">
        <f>IF((SUM('Раздел 4'!O27:O27)=0),"","Неверно!")</f>
      </c>
      <c r="B752" s="177" t="s">
        <v>703</v>
      </c>
      <c r="C752" s="176" t="s">
        <v>704</v>
      </c>
      <c r="D752" s="176" t="s">
        <v>705</v>
      </c>
      <c r="E752" s="179" t="str">
        <f>CONCATENATE(SUM('Раздел 4'!O27:O27),"=",0)</f>
        <v>0=0</v>
      </c>
    </row>
    <row r="753" spans="1:5" s="175" customFormat="1" ht="38.25">
      <c r="A753" s="178">
        <f>IF((SUM('Раздел 4'!O28:O28)=0),"","Неверно!")</f>
      </c>
      <c r="B753" s="177" t="s">
        <v>703</v>
      </c>
      <c r="C753" s="176" t="s">
        <v>704</v>
      </c>
      <c r="D753" s="176" t="s">
        <v>705</v>
      </c>
      <c r="E753" s="179" t="str">
        <f>CONCATENATE(SUM('Раздел 4'!O28:O28),"=",0)</f>
        <v>0=0</v>
      </c>
    </row>
    <row r="754" spans="1:5" s="175" customFormat="1" ht="38.25">
      <c r="A754" s="178">
        <f>IF((SUM('Раздел 4'!O29:O29)=0),"","Неверно!")</f>
      </c>
      <c r="B754" s="177" t="s">
        <v>703</v>
      </c>
      <c r="C754" s="176" t="s">
        <v>704</v>
      </c>
      <c r="D754" s="176" t="s">
        <v>705</v>
      </c>
      <c r="E754" s="179" t="str">
        <f>CONCATENATE(SUM('Раздел 4'!O29:O29),"=",0)</f>
        <v>0=0</v>
      </c>
    </row>
    <row r="755" spans="1:5" s="175" customFormat="1" ht="38.25">
      <c r="A755" s="178">
        <f>IF((SUM('Раздел 4'!O30:O30)=0),"","Неверно!")</f>
      </c>
      <c r="B755" s="177" t="s">
        <v>703</v>
      </c>
      <c r="C755" s="176" t="s">
        <v>704</v>
      </c>
      <c r="D755" s="176" t="s">
        <v>705</v>
      </c>
      <c r="E755" s="179" t="str">
        <f>CONCATENATE(SUM('Раздел 4'!O30:O30),"=",0)</f>
        <v>0=0</v>
      </c>
    </row>
    <row r="756" spans="1:5" s="175" customFormat="1" ht="38.25">
      <c r="A756" s="178">
        <f>IF((SUM('Раздел 4'!O31:O31)=0),"","Неверно!")</f>
      </c>
      <c r="B756" s="177" t="s">
        <v>703</v>
      </c>
      <c r="C756" s="176" t="s">
        <v>704</v>
      </c>
      <c r="D756" s="176" t="s">
        <v>705</v>
      </c>
      <c r="E756" s="179" t="str">
        <f>CONCATENATE(SUM('Раздел 4'!O31:O31),"=",0)</f>
        <v>0=0</v>
      </c>
    </row>
    <row r="757" spans="1:5" s="175" customFormat="1" ht="38.25">
      <c r="A757" s="178">
        <f>IF((SUM('Раздел 4'!O32:O32)=0),"","Неверно!")</f>
      </c>
      <c r="B757" s="177" t="s">
        <v>703</v>
      </c>
      <c r="C757" s="176" t="s">
        <v>704</v>
      </c>
      <c r="D757" s="176" t="s">
        <v>705</v>
      </c>
      <c r="E757" s="179" t="str">
        <f>CONCATENATE(SUM('Раздел 4'!O32:O32),"=",0)</f>
        <v>0=0</v>
      </c>
    </row>
    <row r="758" spans="1:5" s="175" customFormat="1" ht="38.25">
      <c r="A758" s="178">
        <f>IF((SUM('Раздел 4'!O33:O33)=0),"","Неверно!")</f>
      </c>
      <c r="B758" s="177" t="s">
        <v>703</v>
      </c>
      <c r="C758" s="176" t="s">
        <v>704</v>
      </c>
      <c r="D758" s="176" t="s">
        <v>705</v>
      </c>
      <c r="E758" s="179" t="str">
        <f>CONCATENATE(SUM('Раздел 4'!O33:O33),"=",0)</f>
        <v>0=0</v>
      </c>
    </row>
    <row r="759" spans="1:5" s="175" customFormat="1" ht="38.25">
      <c r="A759" s="178">
        <f>IF((SUM('Раздел 4'!O34:O34)=0),"","Неверно!")</f>
      </c>
      <c r="B759" s="177" t="s">
        <v>703</v>
      </c>
      <c r="C759" s="176" t="s">
        <v>704</v>
      </c>
      <c r="D759" s="176" t="s">
        <v>705</v>
      </c>
      <c r="E759" s="179" t="str">
        <f>CONCATENATE(SUM('Раздел 4'!O34:O34),"=",0)</f>
        <v>0=0</v>
      </c>
    </row>
    <row r="760" spans="1:5" s="175" customFormat="1" ht="38.25">
      <c r="A760" s="178">
        <f>IF((SUM('Раздел 4'!O35:O35)=0),"","Неверно!")</f>
      </c>
      <c r="B760" s="177" t="s">
        <v>703</v>
      </c>
      <c r="C760" s="176" t="s">
        <v>704</v>
      </c>
      <c r="D760" s="176" t="s">
        <v>705</v>
      </c>
      <c r="E760" s="179" t="str">
        <f>CONCATENATE(SUM('Раздел 4'!O35:O35),"=",0)</f>
        <v>0=0</v>
      </c>
    </row>
    <row r="761" spans="1:5" s="175" customFormat="1" ht="38.25">
      <c r="A761" s="178">
        <f>IF((SUM('Раздел 4'!O36:O36)=0),"","Неверно!")</f>
      </c>
      <c r="B761" s="177" t="s">
        <v>703</v>
      </c>
      <c r="C761" s="176" t="s">
        <v>704</v>
      </c>
      <c r="D761" s="176" t="s">
        <v>705</v>
      </c>
      <c r="E761" s="179" t="str">
        <f>CONCATENATE(SUM('Раздел 4'!O36:O36),"=",0)</f>
        <v>0=0</v>
      </c>
    </row>
    <row r="762" spans="1:5" s="175" customFormat="1" ht="38.25">
      <c r="A762" s="178">
        <f>IF((SUM('Раздел 4'!O37:O37)=0),"","Неверно!")</f>
      </c>
      <c r="B762" s="177" t="s">
        <v>703</v>
      </c>
      <c r="C762" s="176" t="s">
        <v>704</v>
      </c>
      <c r="D762" s="176" t="s">
        <v>705</v>
      </c>
      <c r="E762" s="179" t="str">
        <f>CONCATENATE(SUM('Раздел 4'!O37:O37),"=",0)</f>
        <v>0=0</v>
      </c>
    </row>
    <row r="763" spans="1:5" s="175" customFormat="1" ht="38.25">
      <c r="A763" s="178">
        <f>IF((SUM('Раздел 4'!O38:O38)=0),"","Неверно!")</f>
      </c>
      <c r="B763" s="177" t="s">
        <v>703</v>
      </c>
      <c r="C763" s="176" t="s">
        <v>704</v>
      </c>
      <c r="D763" s="176" t="s">
        <v>705</v>
      </c>
      <c r="E763" s="179" t="str">
        <f>CONCATENATE(SUM('Раздел 4'!O38:O38),"=",0)</f>
        <v>0=0</v>
      </c>
    </row>
    <row r="764" spans="1:5" s="175" customFormat="1" ht="38.25">
      <c r="A764" s="178">
        <f>IF((SUM('Раздел 4'!O39:O39)=0),"","Неверно!")</f>
      </c>
      <c r="B764" s="177" t="s">
        <v>703</v>
      </c>
      <c r="C764" s="176" t="s">
        <v>704</v>
      </c>
      <c r="D764" s="176" t="s">
        <v>705</v>
      </c>
      <c r="E764" s="179" t="str">
        <f>CONCATENATE(SUM('Раздел 4'!O39:O39),"=",0)</f>
        <v>0=0</v>
      </c>
    </row>
    <row r="765" spans="1:5" s="175" customFormat="1" ht="38.25">
      <c r="A765" s="178">
        <f>IF((SUM('Раздел 4'!O40:O40)=0),"","Неверно!")</f>
      </c>
      <c r="B765" s="177" t="s">
        <v>703</v>
      </c>
      <c r="C765" s="176" t="s">
        <v>704</v>
      </c>
      <c r="D765" s="176" t="s">
        <v>705</v>
      </c>
      <c r="E765" s="179" t="str">
        <f>CONCATENATE(SUM('Раздел 4'!O40:O40),"=",0)</f>
        <v>0=0</v>
      </c>
    </row>
    <row r="766" spans="1:5" s="175" customFormat="1" ht="38.25">
      <c r="A766" s="178">
        <f>IF((SUM('Раздел 4'!O41:O41)=0),"","Неверно!")</f>
      </c>
      <c r="B766" s="177" t="s">
        <v>703</v>
      </c>
      <c r="C766" s="176" t="s">
        <v>704</v>
      </c>
      <c r="D766" s="176" t="s">
        <v>705</v>
      </c>
      <c r="E766" s="179" t="str">
        <f>CONCATENATE(SUM('Раздел 4'!O41:O41),"=",0)</f>
        <v>0=0</v>
      </c>
    </row>
    <row r="767" spans="1:5" s="175" customFormat="1" ht="38.25">
      <c r="A767" s="178">
        <f>IF((SUM('Раздел 4'!O42:O42)=0),"","Неверно!")</f>
      </c>
      <c r="B767" s="177" t="s">
        <v>703</v>
      </c>
      <c r="C767" s="176" t="s">
        <v>704</v>
      </c>
      <c r="D767" s="176" t="s">
        <v>705</v>
      </c>
      <c r="E767" s="179" t="str">
        <f>CONCATENATE(SUM('Раздел 4'!O42:O42),"=",0)</f>
        <v>0=0</v>
      </c>
    </row>
    <row r="768" spans="1:5" s="175" customFormat="1" ht="38.25">
      <c r="A768" s="178">
        <f>IF((SUM('Раздел 4'!O43:O43)=0),"","Неверно!")</f>
      </c>
      <c r="B768" s="177" t="s">
        <v>703</v>
      </c>
      <c r="C768" s="176" t="s">
        <v>704</v>
      </c>
      <c r="D768" s="176" t="s">
        <v>705</v>
      </c>
      <c r="E768" s="179" t="str">
        <f>CONCATENATE(SUM('Раздел 4'!O43:O43),"=",0)</f>
        <v>0=0</v>
      </c>
    </row>
    <row r="769" spans="1:5" s="175" customFormat="1" ht="38.25">
      <c r="A769" s="178">
        <f>IF((SUM('Раздел 4'!O44:O44)=0),"","Неверно!")</f>
      </c>
      <c r="B769" s="177" t="s">
        <v>703</v>
      </c>
      <c r="C769" s="176" t="s">
        <v>704</v>
      </c>
      <c r="D769" s="176" t="s">
        <v>705</v>
      </c>
      <c r="E769" s="179" t="str">
        <f>CONCATENATE(SUM('Раздел 4'!O44:O44),"=",0)</f>
        <v>0=0</v>
      </c>
    </row>
    <row r="770" spans="1:5" s="175" customFormat="1" ht="38.25">
      <c r="A770" s="178">
        <f>IF((SUM('Раздел 4'!O45:O45)=0),"","Неверно!")</f>
      </c>
      <c r="B770" s="177" t="s">
        <v>703</v>
      </c>
      <c r="C770" s="176" t="s">
        <v>704</v>
      </c>
      <c r="D770" s="176" t="s">
        <v>705</v>
      </c>
      <c r="E770" s="179" t="str">
        <f>CONCATENATE(SUM('Раздел 4'!O45:O45),"=",0)</f>
        <v>0=0</v>
      </c>
    </row>
    <row r="771" spans="1:5" s="175" customFormat="1" ht="38.25">
      <c r="A771" s="178">
        <f>IF((SUM('Раздел 4'!O46:O46)=0),"","Неверно!")</f>
      </c>
      <c r="B771" s="177" t="s">
        <v>703</v>
      </c>
      <c r="C771" s="176" t="s">
        <v>704</v>
      </c>
      <c r="D771" s="176" t="s">
        <v>705</v>
      </c>
      <c r="E771" s="179" t="str">
        <f>CONCATENATE(SUM('Раздел 4'!O46:O46),"=",0)</f>
        <v>0=0</v>
      </c>
    </row>
    <row r="772" spans="1:5" s="175" customFormat="1" ht="38.25">
      <c r="A772" s="178">
        <f>IF((SUM('Раздел 4'!O47:O47)=0),"","Неверно!")</f>
      </c>
      <c r="B772" s="177" t="s">
        <v>703</v>
      </c>
      <c r="C772" s="176" t="s">
        <v>704</v>
      </c>
      <c r="D772" s="176" t="s">
        <v>705</v>
      </c>
      <c r="E772" s="179" t="str">
        <f>CONCATENATE(SUM('Раздел 4'!O47:O47),"=",0)</f>
        <v>0=0</v>
      </c>
    </row>
    <row r="773" spans="1:5" s="175" customFormat="1" ht="38.25">
      <c r="A773" s="178">
        <f>IF((SUM('Раздел 4'!O48:O48)=0),"","Неверно!")</f>
      </c>
      <c r="B773" s="177" t="s">
        <v>703</v>
      </c>
      <c r="C773" s="176" t="s">
        <v>704</v>
      </c>
      <c r="D773" s="176" t="s">
        <v>705</v>
      </c>
      <c r="E773" s="179" t="str">
        <f>CONCATENATE(SUM('Раздел 4'!O48:O48),"=",0)</f>
        <v>0=0</v>
      </c>
    </row>
    <row r="774" spans="1:5" s="175" customFormat="1" ht="38.25">
      <c r="A774" s="178">
        <f>IF((SUM('Раздел 4'!O49:O49)=0),"","Неверно!")</f>
      </c>
      <c r="B774" s="177" t="s">
        <v>703</v>
      </c>
      <c r="C774" s="176" t="s">
        <v>704</v>
      </c>
      <c r="D774" s="176" t="s">
        <v>705</v>
      </c>
      <c r="E774" s="179" t="str">
        <f>CONCATENATE(SUM('Раздел 4'!O49:O49),"=",0)</f>
        <v>0=0</v>
      </c>
    </row>
    <row r="775" spans="1:5" s="175" customFormat="1" ht="38.25">
      <c r="A775" s="178">
        <f>IF((SUM('Раздел 4'!O50:O50)=0),"","Неверно!")</f>
      </c>
      <c r="B775" s="177" t="s">
        <v>703</v>
      </c>
      <c r="C775" s="176" t="s">
        <v>704</v>
      </c>
      <c r="D775" s="176" t="s">
        <v>705</v>
      </c>
      <c r="E775" s="179" t="str">
        <f>CONCATENATE(SUM('Раздел 4'!O50:O50),"=",0)</f>
        <v>0=0</v>
      </c>
    </row>
    <row r="776" spans="1:5" s="175" customFormat="1" ht="38.25">
      <c r="A776" s="178">
        <f>IF((SUM('Раздел 4'!O51:O51)=0),"","Неверно!")</f>
      </c>
      <c r="B776" s="177" t="s">
        <v>703</v>
      </c>
      <c r="C776" s="176" t="s">
        <v>704</v>
      </c>
      <c r="D776" s="176" t="s">
        <v>705</v>
      </c>
      <c r="E776" s="179" t="str">
        <f>CONCATENATE(SUM('Раздел 4'!O51:O51),"=",0)</f>
        <v>0=0</v>
      </c>
    </row>
    <row r="777" spans="1:5" s="175" customFormat="1" ht="38.25">
      <c r="A777" s="178">
        <f>IF((SUM('Раздел 4'!O52:O52)=0),"","Неверно!")</f>
      </c>
      <c r="B777" s="177" t="s">
        <v>703</v>
      </c>
      <c r="C777" s="176" t="s">
        <v>704</v>
      </c>
      <c r="D777" s="176" t="s">
        <v>705</v>
      </c>
      <c r="E777" s="179" t="str">
        <f>CONCATENATE(SUM('Раздел 4'!O52:O52),"=",0)</f>
        <v>0=0</v>
      </c>
    </row>
    <row r="778" spans="1:5" s="175" customFormat="1" ht="38.25">
      <c r="A778" s="178">
        <f>IF((SUM('Раздел 4'!O53:O53)=0),"","Неверно!")</f>
      </c>
      <c r="B778" s="177" t="s">
        <v>703</v>
      </c>
      <c r="C778" s="176" t="s">
        <v>704</v>
      </c>
      <c r="D778" s="176" t="s">
        <v>705</v>
      </c>
      <c r="E778" s="179" t="str">
        <f>CONCATENATE(SUM('Раздел 4'!O53:O53),"=",0)</f>
        <v>0=0</v>
      </c>
    </row>
    <row r="779" spans="1:5" s="175" customFormat="1" ht="38.25">
      <c r="A779" s="178">
        <f>IF((SUM('Раздел 4'!O54:O54)=0),"","Неверно!")</f>
      </c>
      <c r="B779" s="177" t="s">
        <v>703</v>
      </c>
      <c r="C779" s="176" t="s">
        <v>704</v>
      </c>
      <c r="D779" s="176" t="s">
        <v>705</v>
      </c>
      <c r="E779" s="179" t="str">
        <f>CONCATENATE(SUM('Раздел 4'!O54:O54),"=",0)</f>
        <v>0=0</v>
      </c>
    </row>
    <row r="780" spans="1:5" s="175" customFormat="1" ht="38.25">
      <c r="A780" s="178">
        <f>IF((SUM('Раздел 4'!O55:O55)=0),"","Неверно!")</f>
      </c>
      <c r="B780" s="177" t="s">
        <v>703</v>
      </c>
      <c r="C780" s="176" t="s">
        <v>704</v>
      </c>
      <c r="D780" s="176" t="s">
        <v>705</v>
      </c>
      <c r="E780" s="179" t="str">
        <f>CONCATENATE(SUM('Раздел 4'!O55:O55),"=",0)</f>
        <v>0=0</v>
      </c>
    </row>
    <row r="781" spans="1:5" s="175" customFormat="1" ht="38.25">
      <c r="A781" s="178">
        <f>IF((SUM('Раздел 4'!O56:O56)=0),"","Неверно!")</f>
      </c>
      <c r="B781" s="177" t="s">
        <v>703</v>
      </c>
      <c r="C781" s="176" t="s">
        <v>704</v>
      </c>
      <c r="D781" s="176" t="s">
        <v>705</v>
      </c>
      <c r="E781" s="179" t="str">
        <f>CONCATENATE(SUM('Раздел 4'!O56:O56),"=",0)</f>
        <v>0=0</v>
      </c>
    </row>
    <row r="782" spans="1:5" s="175" customFormat="1" ht="38.25">
      <c r="A782" s="178">
        <f>IF((SUM('Раздел 4'!O57:O57)=0),"","Неверно!")</f>
      </c>
      <c r="B782" s="177" t="s">
        <v>703</v>
      </c>
      <c r="C782" s="176" t="s">
        <v>704</v>
      </c>
      <c r="D782" s="176" t="s">
        <v>705</v>
      </c>
      <c r="E782" s="179" t="str">
        <f>CONCATENATE(SUM('Раздел 4'!O57:O57),"=",0)</f>
        <v>0=0</v>
      </c>
    </row>
    <row r="783" spans="1:5" s="175" customFormat="1" ht="38.25">
      <c r="A783" s="178">
        <f>IF((SUM('Раздел 4'!O58:O58)=0),"","Неверно!")</f>
      </c>
      <c r="B783" s="177" t="s">
        <v>703</v>
      </c>
      <c r="C783" s="176" t="s">
        <v>704</v>
      </c>
      <c r="D783" s="176" t="s">
        <v>705</v>
      </c>
      <c r="E783" s="179" t="str">
        <f>CONCATENATE(SUM('Раздел 4'!O58:O58),"=",0)</f>
        <v>0=0</v>
      </c>
    </row>
    <row r="784" spans="1:5" s="175" customFormat="1" ht="38.25">
      <c r="A784" s="178">
        <f>IF((SUM('Раздел 4'!O59:O59)=0),"","Неверно!")</f>
      </c>
      <c r="B784" s="177" t="s">
        <v>703</v>
      </c>
      <c r="C784" s="176" t="s">
        <v>704</v>
      </c>
      <c r="D784" s="176" t="s">
        <v>705</v>
      </c>
      <c r="E784" s="179" t="str">
        <f>CONCATENATE(SUM('Раздел 4'!O59:O59),"=",0)</f>
        <v>0=0</v>
      </c>
    </row>
    <row r="785" spans="1:5" s="175" customFormat="1" ht="38.25">
      <c r="A785" s="178">
        <f>IF((SUM('Раздел 4'!O60:O60)=0),"","Неверно!")</f>
      </c>
      <c r="B785" s="177" t="s">
        <v>703</v>
      </c>
      <c r="C785" s="176" t="s">
        <v>704</v>
      </c>
      <c r="D785" s="176" t="s">
        <v>705</v>
      </c>
      <c r="E785" s="179" t="str">
        <f>CONCATENATE(SUM('Раздел 4'!O60:O60),"=",0)</f>
        <v>0=0</v>
      </c>
    </row>
    <row r="786" spans="1:5" s="175" customFormat="1" ht="38.25">
      <c r="A786" s="178">
        <f>IF((SUM('Раздел 4'!O9:O9)=0),"","Неверно!")</f>
      </c>
      <c r="B786" s="177" t="s">
        <v>703</v>
      </c>
      <c r="C786" s="176" t="s">
        <v>704</v>
      </c>
      <c r="D786" s="176" t="s">
        <v>705</v>
      </c>
      <c r="E786" s="179" t="str">
        <f>CONCATENATE(SUM('Раздел 4'!O9:O9),"=",0)</f>
        <v>0=0</v>
      </c>
    </row>
    <row r="787" spans="1:5" s="175" customFormat="1" ht="38.25">
      <c r="A787" s="178">
        <f>IF((SUM('Раздел 4'!P10:P10)=0),"","Неверно!")</f>
      </c>
      <c r="B787" s="177" t="s">
        <v>703</v>
      </c>
      <c r="C787" s="176" t="s">
        <v>704</v>
      </c>
      <c r="D787" s="176" t="s">
        <v>705</v>
      </c>
      <c r="E787" s="179" t="str">
        <f>CONCATENATE(SUM('Раздел 4'!P10:P10),"=",0)</f>
        <v>0=0</v>
      </c>
    </row>
    <row r="788" spans="1:5" s="175" customFormat="1" ht="38.25">
      <c r="A788" s="178">
        <f>IF((SUM('Раздел 4'!P11:P11)=0),"","Неверно!")</f>
      </c>
      <c r="B788" s="177" t="s">
        <v>703</v>
      </c>
      <c r="C788" s="176" t="s">
        <v>704</v>
      </c>
      <c r="D788" s="176" t="s">
        <v>705</v>
      </c>
      <c r="E788" s="179" t="str">
        <f>CONCATENATE(SUM('Раздел 4'!P11:P11),"=",0)</f>
        <v>0=0</v>
      </c>
    </row>
    <row r="789" spans="1:5" s="175" customFormat="1" ht="38.25">
      <c r="A789" s="178">
        <f>IF((SUM('Раздел 4'!P12:P12)=0),"","Неверно!")</f>
      </c>
      <c r="B789" s="177" t="s">
        <v>703</v>
      </c>
      <c r="C789" s="176" t="s">
        <v>704</v>
      </c>
      <c r="D789" s="176" t="s">
        <v>705</v>
      </c>
      <c r="E789" s="179" t="str">
        <f>CONCATENATE(SUM('Раздел 4'!P12:P12),"=",0)</f>
        <v>0=0</v>
      </c>
    </row>
    <row r="790" spans="1:5" s="175" customFormat="1" ht="38.25">
      <c r="A790" s="178">
        <f>IF((SUM('Раздел 4'!P13:P13)=0),"","Неверно!")</f>
      </c>
      <c r="B790" s="177" t="s">
        <v>703</v>
      </c>
      <c r="C790" s="176" t="s">
        <v>704</v>
      </c>
      <c r="D790" s="176" t="s">
        <v>705</v>
      </c>
      <c r="E790" s="179" t="str">
        <f>CONCATENATE(SUM('Раздел 4'!P13:P13),"=",0)</f>
        <v>0=0</v>
      </c>
    </row>
    <row r="791" spans="1:5" s="175" customFormat="1" ht="38.25">
      <c r="A791" s="178">
        <f>IF((SUM('Раздел 4'!P14:P14)=0),"","Неверно!")</f>
      </c>
      <c r="B791" s="177" t="s">
        <v>703</v>
      </c>
      <c r="C791" s="176" t="s">
        <v>704</v>
      </c>
      <c r="D791" s="176" t="s">
        <v>705</v>
      </c>
      <c r="E791" s="179" t="str">
        <f>CONCATENATE(SUM('Раздел 4'!P14:P14),"=",0)</f>
        <v>0=0</v>
      </c>
    </row>
    <row r="792" spans="1:5" s="175" customFormat="1" ht="38.25">
      <c r="A792" s="178">
        <f>IF((SUM('Раздел 4'!P15:P15)=0),"","Неверно!")</f>
      </c>
      <c r="B792" s="177" t="s">
        <v>703</v>
      </c>
      <c r="C792" s="176" t="s">
        <v>704</v>
      </c>
      <c r="D792" s="176" t="s">
        <v>705</v>
      </c>
      <c r="E792" s="179" t="str">
        <f>CONCATENATE(SUM('Раздел 4'!P15:P15),"=",0)</f>
        <v>0=0</v>
      </c>
    </row>
    <row r="793" spans="1:5" s="175" customFormat="1" ht="38.25">
      <c r="A793" s="178">
        <f>IF((SUM('Раздел 4'!P16:P16)=0),"","Неверно!")</f>
      </c>
      <c r="B793" s="177" t="s">
        <v>703</v>
      </c>
      <c r="C793" s="176" t="s">
        <v>704</v>
      </c>
      <c r="D793" s="176" t="s">
        <v>705</v>
      </c>
      <c r="E793" s="179" t="str">
        <f>CONCATENATE(SUM('Раздел 4'!P16:P16),"=",0)</f>
        <v>0=0</v>
      </c>
    </row>
    <row r="794" spans="1:5" s="175" customFormat="1" ht="38.25">
      <c r="A794" s="178">
        <f>IF((SUM('Раздел 4'!P17:P17)=0),"","Неверно!")</f>
      </c>
      <c r="B794" s="177" t="s">
        <v>703</v>
      </c>
      <c r="C794" s="176" t="s">
        <v>704</v>
      </c>
      <c r="D794" s="176" t="s">
        <v>705</v>
      </c>
      <c r="E794" s="179" t="str">
        <f>CONCATENATE(SUM('Раздел 4'!P17:P17),"=",0)</f>
        <v>0=0</v>
      </c>
    </row>
    <row r="795" spans="1:5" s="175" customFormat="1" ht="38.25">
      <c r="A795" s="178">
        <f>IF((SUM('Раздел 4'!P18:P18)=0),"","Неверно!")</f>
      </c>
      <c r="B795" s="177" t="s">
        <v>703</v>
      </c>
      <c r="C795" s="176" t="s">
        <v>704</v>
      </c>
      <c r="D795" s="176" t="s">
        <v>705</v>
      </c>
      <c r="E795" s="179" t="str">
        <f>CONCATENATE(SUM('Раздел 4'!P18:P18),"=",0)</f>
        <v>0=0</v>
      </c>
    </row>
    <row r="796" spans="1:5" s="175" customFormat="1" ht="38.25">
      <c r="A796" s="178">
        <f>IF((SUM('Раздел 4'!P19:P19)=0),"","Неверно!")</f>
      </c>
      <c r="B796" s="177" t="s">
        <v>703</v>
      </c>
      <c r="C796" s="176" t="s">
        <v>704</v>
      </c>
      <c r="D796" s="176" t="s">
        <v>705</v>
      </c>
      <c r="E796" s="179" t="str">
        <f>CONCATENATE(SUM('Раздел 4'!P19:P19),"=",0)</f>
        <v>0=0</v>
      </c>
    </row>
    <row r="797" spans="1:5" s="175" customFormat="1" ht="38.25">
      <c r="A797" s="178">
        <f>IF((SUM('Раздел 4'!P20:P20)=0),"","Неверно!")</f>
      </c>
      <c r="B797" s="177" t="s">
        <v>703</v>
      </c>
      <c r="C797" s="176" t="s">
        <v>704</v>
      </c>
      <c r="D797" s="176" t="s">
        <v>705</v>
      </c>
      <c r="E797" s="179" t="str">
        <f>CONCATENATE(SUM('Раздел 4'!P20:P20),"=",0)</f>
        <v>0=0</v>
      </c>
    </row>
    <row r="798" spans="1:5" s="175" customFormat="1" ht="38.25">
      <c r="A798" s="178">
        <f>IF((SUM('Раздел 4'!P21:P21)=0),"","Неверно!")</f>
      </c>
      <c r="B798" s="177" t="s">
        <v>703</v>
      </c>
      <c r="C798" s="176" t="s">
        <v>704</v>
      </c>
      <c r="D798" s="176" t="s">
        <v>705</v>
      </c>
      <c r="E798" s="179" t="str">
        <f>CONCATENATE(SUM('Раздел 4'!P21:P21),"=",0)</f>
        <v>0=0</v>
      </c>
    </row>
    <row r="799" spans="1:5" s="175" customFormat="1" ht="38.25">
      <c r="A799" s="178">
        <f>IF((SUM('Раздел 4'!P22:P22)=0),"","Неверно!")</f>
      </c>
      <c r="B799" s="177" t="s">
        <v>703</v>
      </c>
      <c r="C799" s="176" t="s">
        <v>704</v>
      </c>
      <c r="D799" s="176" t="s">
        <v>705</v>
      </c>
      <c r="E799" s="179" t="str">
        <f>CONCATENATE(SUM('Раздел 4'!P22:P22),"=",0)</f>
        <v>0=0</v>
      </c>
    </row>
    <row r="800" spans="1:5" s="175" customFormat="1" ht="38.25">
      <c r="A800" s="178">
        <f>IF((SUM('Раздел 4'!P23:P23)=0),"","Неверно!")</f>
      </c>
      <c r="B800" s="177" t="s">
        <v>703</v>
      </c>
      <c r="C800" s="176" t="s">
        <v>704</v>
      </c>
      <c r="D800" s="176" t="s">
        <v>705</v>
      </c>
      <c r="E800" s="179" t="str">
        <f>CONCATENATE(SUM('Раздел 4'!P23:P23),"=",0)</f>
        <v>0=0</v>
      </c>
    </row>
    <row r="801" spans="1:5" s="175" customFormat="1" ht="38.25">
      <c r="A801" s="178">
        <f>IF((SUM('Раздел 4'!P24:P24)=0),"","Неверно!")</f>
      </c>
      <c r="B801" s="177" t="s">
        <v>703</v>
      </c>
      <c r="C801" s="176" t="s">
        <v>704</v>
      </c>
      <c r="D801" s="176" t="s">
        <v>705</v>
      </c>
      <c r="E801" s="179" t="str">
        <f>CONCATENATE(SUM('Раздел 4'!P24:P24),"=",0)</f>
        <v>0=0</v>
      </c>
    </row>
    <row r="802" spans="1:5" s="175" customFormat="1" ht="38.25">
      <c r="A802" s="178">
        <f>IF((SUM('Раздел 4'!P25:P25)=0),"","Неверно!")</f>
      </c>
      <c r="B802" s="177" t="s">
        <v>703</v>
      </c>
      <c r="C802" s="176" t="s">
        <v>704</v>
      </c>
      <c r="D802" s="176" t="s">
        <v>705</v>
      </c>
      <c r="E802" s="179" t="str">
        <f>CONCATENATE(SUM('Раздел 4'!P25:P25),"=",0)</f>
        <v>0=0</v>
      </c>
    </row>
    <row r="803" spans="1:5" s="175" customFormat="1" ht="38.25">
      <c r="A803" s="178">
        <f>IF((SUM('Раздел 4'!P26:P26)=0),"","Неверно!")</f>
      </c>
      <c r="B803" s="177" t="s">
        <v>703</v>
      </c>
      <c r="C803" s="176" t="s">
        <v>704</v>
      </c>
      <c r="D803" s="176" t="s">
        <v>705</v>
      </c>
      <c r="E803" s="179" t="str">
        <f>CONCATENATE(SUM('Раздел 4'!P26:P26),"=",0)</f>
        <v>0=0</v>
      </c>
    </row>
    <row r="804" spans="1:5" s="175" customFormat="1" ht="38.25">
      <c r="A804" s="178">
        <f>IF((SUM('Раздел 4'!P27:P27)=0),"","Неверно!")</f>
      </c>
      <c r="B804" s="177" t="s">
        <v>703</v>
      </c>
      <c r="C804" s="176" t="s">
        <v>704</v>
      </c>
      <c r="D804" s="176" t="s">
        <v>705</v>
      </c>
      <c r="E804" s="179" t="str">
        <f>CONCATENATE(SUM('Раздел 4'!P27:P27),"=",0)</f>
        <v>0=0</v>
      </c>
    </row>
    <row r="805" spans="1:5" s="175" customFormat="1" ht="38.25">
      <c r="A805" s="178">
        <f>IF((SUM('Раздел 4'!P28:P28)=0),"","Неверно!")</f>
      </c>
      <c r="B805" s="177" t="s">
        <v>703</v>
      </c>
      <c r="C805" s="176" t="s">
        <v>704</v>
      </c>
      <c r="D805" s="176" t="s">
        <v>705</v>
      </c>
      <c r="E805" s="179" t="str">
        <f>CONCATENATE(SUM('Раздел 4'!P28:P28),"=",0)</f>
        <v>0=0</v>
      </c>
    </row>
    <row r="806" spans="1:5" s="175" customFormat="1" ht="38.25">
      <c r="A806" s="178">
        <f>IF((SUM('Раздел 4'!P29:P29)=0),"","Неверно!")</f>
      </c>
      <c r="B806" s="177" t="s">
        <v>703</v>
      </c>
      <c r="C806" s="176" t="s">
        <v>704</v>
      </c>
      <c r="D806" s="176" t="s">
        <v>705</v>
      </c>
      <c r="E806" s="179" t="str">
        <f>CONCATENATE(SUM('Раздел 4'!P29:P29),"=",0)</f>
        <v>0=0</v>
      </c>
    </row>
    <row r="807" spans="1:5" s="175" customFormat="1" ht="38.25">
      <c r="A807" s="178">
        <f>IF((SUM('Раздел 4'!P30:P30)=0),"","Неверно!")</f>
      </c>
      <c r="B807" s="177" t="s">
        <v>703</v>
      </c>
      <c r="C807" s="176" t="s">
        <v>704</v>
      </c>
      <c r="D807" s="176" t="s">
        <v>705</v>
      </c>
      <c r="E807" s="179" t="str">
        <f>CONCATENATE(SUM('Раздел 4'!P30:P30),"=",0)</f>
        <v>0=0</v>
      </c>
    </row>
    <row r="808" spans="1:5" s="175" customFormat="1" ht="38.25">
      <c r="A808" s="178">
        <f>IF((SUM('Раздел 4'!P31:P31)=0),"","Неверно!")</f>
      </c>
      <c r="B808" s="177" t="s">
        <v>703</v>
      </c>
      <c r="C808" s="176" t="s">
        <v>704</v>
      </c>
      <c r="D808" s="176" t="s">
        <v>705</v>
      </c>
      <c r="E808" s="179" t="str">
        <f>CONCATENATE(SUM('Раздел 4'!P31:P31),"=",0)</f>
        <v>0=0</v>
      </c>
    </row>
    <row r="809" spans="1:5" s="175" customFormat="1" ht="38.25">
      <c r="A809" s="178">
        <f>IF((SUM('Раздел 4'!P32:P32)=0),"","Неверно!")</f>
      </c>
      <c r="B809" s="177" t="s">
        <v>703</v>
      </c>
      <c r="C809" s="176" t="s">
        <v>704</v>
      </c>
      <c r="D809" s="176" t="s">
        <v>705</v>
      </c>
      <c r="E809" s="179" t="str">
        <f>CONCATENATE(SUM('Раздел 4'!P32:P32),"=",0)</f>
        <v>0=0</v>
      </c>
    </row>
    <row r="810" spans="1:5" s="175" customFormat="1" ht="38.25">
      <c r="A810" s="178">
        <f>IF((SUM('Раздел 4'!P33:P33)=0),"","Неверно!")</f>
      </c>
      <c r="B810" s="177" t="s">
        <v>703</v>
      </c>
      <c r="C810" s="176" t="s">
        <v>704</v>
      </c>
      <c r="D810" s="176" t="s">
        <v>705</v>
      </c>
      <c r="E810" s="179" t="str">
        <f>CONCATENATE(SUM('Раздел 4'!P33:P33),"=",0)</f>
        <v>0=0</v>
      </c>
    </row>
    <row r="811" spans="1:5" s="175" customFormat="1" ht="38.25">
      <c r="A811" s="178">
        <f>IF((SUM('Раздел 4'!P34:P34)=0),"","Неверно!")</f>
      </c>
      <c r="B811" s="177" t="s">
        <v>703</v>
      </c>
      <c r="C811" s="176" t="s">
        <v>704</v>
      </c>
      <c r="D811" s="176" t="s">
        <v>705</v>
      </c>
      <c r="E811" s="179" t="str">
        <f>CONCATENATE(SUM('Раздел 4'!P34:P34),"=",0)</f>
        <v>0=0</v>
      </c>
    </row>
    <row r="812" spans="1:5" s="175" customFormat="1" ht="38.25">
      <c r="A812" s="178">
        <f>IF((SUM('Раздел 4'!P35:P35)=0),"","Неверно!")</f>
      </c>
      <c r="B812" s="177" t="s">
        <v>703</v>
      </c>
      <c r="C812" s="176" t="s">
        <v>704</v>
      </c>
      <c r="D812" s="176" t="s">
        <v>705</v>
      </c>
      <c r="E812" s="179" t="str">
        <f>CONCATENATE(SUM('Раздел 4'!P35:P35),"=",0)</f>
        <v>0=0</v>
      </c>
    </row>
    <row r="813" spans="1:5" s="175" customFormat="1" ht="38.25">
      <c r="A813" s="178">
        <f>IF((SUM('Раздел 4'!P36:P36)=0),"","Неверно!")</f>
      </c>
      <c r="B813" s="177" t="s">
        <v>703</v>
      </c>
      <c r="C813" s="176" t="s">
        <v>704</v>
      </c>
      <c r="D813" s="176" t="s">
        <v>705</v>
      </c>
      <c r="E813" s="179" t="str">
        <f>CONCATENATE(SUM('Раздел 4'!P36:P36),"=",0)</f>
        <v>0=0</v>
      </c>
    </row>
    <row r="814" spans="1:5" s="175" customFormat="1" ht="38.25">
      <c r="A814" s="178">
        <f>IF((SUM('Раздел 4'!P37:P37)=0),"","Неверно!")</f>
      </c>
      <c r="B814" s="177" t="s">
        <v>703</v>
      </c>
      <c r="C814" s="176" t="s">
        <v>704</v>
      </c>
      <c r="D814" s="176" t="s">
        <v>705</v>
      </c>
      <c r="E814" s="179" t="str">
        <f>CONCATENATE(SUM('Раздел 4'!P37:P37),"=",0)</f>
        <v>0=0</v>
      </c>
    </row>
    <row r="815" spans="1:5" s="175" customFormat="1" ht="38.25">
      <c r="A815" s="178">
        <f>IF((SUM('Раздел 4'!P38:P38)=0),"","Неверно!")</f>
      </c>
      <c r="B815" s="177" t="s">
        <v>703</v>
      </c>
      <c r="C815" s="176" t="s">
        <v>704</v>
      </c>
      <c r="D815" s="176" t="s">
        <v>705</v>
      </c>
      <c r="E815" s="179" t="str">
        <f>CONCATENATE(SUM('Раздел 4'!P38:P38),"=",0)</f>
        <v>0=0</v>
      </c>
    </row>
    <row r="816" spans="1:5" s="175" customFormat="1" ht="38.25">
      <c r="A816" s="178">
        <f>IF((SUM('Раздел 4'!P39:P39)=0),"","Неверно!")</f>
      </c>
      <c r="B816" s="177" t="s">
        <v>703</v>
      </c>
      <c r="C816" s="176" t="s">
        <v>704</v>
      </c>
      <c r="D816" s="176" t="s">
        <v>705</v>
      </c>
      <c r="E816" s="179" t="str">
        <f>CONCATENATE(SUM('Раздел 4'!P39:P39),"=",0)</f>
        <v>0=0</v>
      </c>
    </row>
    <row r="817" spans="1:5" s="175" customFormat="1" ht="38.25">
      <c r="A817" s="178">
        <f>IF((SUM('Раздел 4'!P40:P40)=0),"","Неверно!")</f>
      </c>
      <c r="B817" s="177" t="s">
        <v>703</v>
      </c>
      <c r="C817" s="176" t="s">
        <v>704</v>
      </c>
      <c r="D817" s="176" t="s">
        <v>705</v>
      </c>
      <c r="E817" s="179" t="str">
        <f>CONCATENATE(SUM('Раздел 4'!P40:P40),"=",0)</f>
        <v>0=0</v>
      </c>
    </row>
    <row r="818" spans="1:5" s="175" customFormat="1" ht="38.25">
      <c r="A818" s="178">
        <f>IF((SUM('Раздел 4'!P41:P41)=0),"","Неверно!")</f>
      </c>
      <c r="B818" s="177" t="s">
        <v>703</v>
      </c>
      <c r="C818" s="176" t="s">
        <v>704</v>
      </c>
      <c r="D818" s="176" t="s">
        <v>705</v>
      </c>
      <c r="E818" s="179" t="str">
        <f>CONCATENATE(SUM('Раздел 4'!P41:P41),"=",0)</f>
        <v>0=0</v>
      </c>
    </row>
    <row r="819" spans="1:5" s="175" customFormat="1" ht="38.25">
      <c r="A819" s="178">
        <f>IF((SUM('Раздел 4'!P42:P42)=0),"","Неверно!")</f>
      </c>
      <c r="B819" s="177" t="s">
        <v>703</v>
      </c>
      <c r="C819" s="176" t="s">
        <v>704</v>
      </c>
      <c r="D819" s="176" t="s">
        <v>705</v>
      </c>
      <c r="E819" s="179" t="str">
        <f>CONCATENATE(SUM('Раздел 4'!P42:P42),"=",0)</f>
        <v>0=0</v>
      </c>
    </row>
    <row r="820" spans="1:5" s="175" customFormat="1" ht="38.25">
      <c r="A820" s="178">
        <f>IF((SUM('Раздел 4'!P43:P43)=0),"","Неверно!")</f>
      </c>
      <c r="B820" s="177" t="s">
        <v>703</v>
      </c>
      <c r="C820" s="176" t="s">
        <v>704</v>
      </c>
      <c r="D820" s="176" t="s">
        <v>705</v>
      </c>
      <c r="E820" s="179" t="str">
        <f>CONCATENATE(SUM('Раздел 4'!P43:P43),"=",0)</f>
        <v>0=0</v>
      </c>
    </row>
    <row r="821" spans="1:5" s="175" customFormat="1" ht="38.25">
      <c r="A821" s="178">
        <f>IF((SUM('Раздел 4'!P44:P44)=0),"","Неверно!")</f>
      </c>
      <c r="B821" s="177" t="s">
        <v>703</v>
      </c>
      <c r="C821" s="176" t="s">
        <v>704</v>
      </c>
      <c r="D821" s="176" t="s">
        <v>705</v>
      </c>
      <c r="E821" s="179" t="str">
        <f>CONCATENATE(SUM('Раздел 4'!P44:P44),"=",0)</f>
        <v>0=0</v>
      </c>
    </row>
    <row r="822" spans="1:5" s="175" customFormat="1" ht="38.25">
      <c r="A822" s="178">
        <f>IF((SUM('Раздел 4'!P45:P45)=0),"","Неверно!")</f>
      </c>
      <c r="B822" s="177" t="s">
        <v>703</v>
      </c>
      <c r="C822" s="176" t="s">
        <v>704</v>
      </c>
      <c r="D822" s="176" t="s">
        <v>705</v>
      </c>
      <c r="E822" s="179" t="str">
        <f>CONCATENATE(SUM('Раздел 4'!P45:P45),"=",0)</f>
        <v>0=0</v>
      </c>
    </row>
    <row r="823" spans="1:5" s="175" customFormat="1" ht="38.25">
      <c r="A823" s="178">
        <f>IF((SUM('Раздел 4'!P46:P46)=0),"","Неверно!")</f>
      </c>
      <c r="B823" s="177" t="s">
        <v>703</v>
      </c>
      <c r="C823" s="176" t="s">
        <v>704</v>
      </c>
      <c r="D823" s="176" t="s">
        <v>705</v>
      </c>
      <c r="E823" s="179" t="str">
        <f>CONCATENATE(SUM('Раздел 4'!P46:P46),"=",0)</f>
        <v>0=0</v>
      </c>
    </row>
    <row r="824" spans="1:5" s="175" customFormat="1" ht="38.25">
      <c r="A824" s="178">
        <f>IF((SUM('Раздел 4'!P47:P47)=0),"","Неверно!")</f>
      </c>
      <c r="B824" s="177" t="s">
        <v>703</v>
      </c>
      <c r="C824" s="176" t="s">
        <v>704</v>
      </c>
      <c r="D824" s="176" t="s">
        <v>705</v>
      </c>
      <c r="E824" s="179" t="str">
        <f>CONCATENATE(SUM('Раздел 4'!P47:P47),"=",0)</f>
        <v>0=0</v>
      </c>
    </row>
    <row r="825" spans="1:5" s="175" customFormat="1" ht="38.25">
      <c r="A825" s="178">
        <f>IF((SUM('Раздел 4'!P48:P48)=0),"","Неверно!")</f>
      </c>
      <c r="B825" s="177" t="s">
        <v>703</v>
      </c>
      <c r="C825" s="176" t="s">
        <v>704</v>
      </c>
      <c r="D825" s="176" t="s">
        <v>705</v>
      </c>
      <c r="E825" s="179" t="str">
        <f>CONCATENATE(SUM('Раздел 4'!P48:P48),"=",0)</f>
        <v>0=0</v>
      </c>
    </row>
    <row r="826" spans="1:5" s="175" customFormat="1" ht="38.25">
      <c r="A826" s="178">
        <f>IF((SUM('Раздел 4'!P49:P49)=0),"","Неверно!")</f>
      </c>
      <c r="B826" s="177" t="s">
        <v>703</v>
      </c>
      <c r="C826" s="176" t="s">
        <v>704</v>
      </c>
      <c r="D826" s="176" t="s">
        <v>705</v>
      </c>
      <c r="E826" s="179" t="str">
        <f>CONCATENATE(SUM('Раздел 4'!P49:P49),"=",0)</f>
        <v>0=0</v>
      </c>
    </row>
    <row r="827" spans="1:5" s="175" customFormat="1" ht="38.25">
      <c r="A827" s="178">
        <f>IF((SUM('Раздел 4'!P50:P50)=0),"","Неверно!")</f>
      </c>
      <c r="B827" s="177" t="s">
        <v>703</v>
      </c>
      <c r="C827" s="176" t="s">
        <v>704</v>
      </c>
      <c r="D827" s="176" t="s">
        <v>705</v>
      </c>
      <c r="E827" s="179" t="str">
        <f>CONCATENATE(SUM('Раздел 4'!P50:P50),"=",0)</f>
        <v>0=0</v>
      </c>
    </row>
    <row r="828" spans="1:5" s="175" customFormat="1" ht="38.25">
      <c r="A828" s="178">
        <f>IF((SUM('Раздел 4'!P51:P51)=0),"","Неверно!")</f>
      </c>
      <c r="B828" s="177" t="s">
        <v>703</v>
      </c>
      <c r="C828" s="176" t="s">
        <v>704</v>
      </c>
      <c r="D828" s="176" t="s">
        <v>705</v>
      </c>
      <c r="E828" s="179" t="str">
        <f>CONCATENATE(SUM('Раздел 4'!P51:P51),"=",0)</f>
        <v>0=0</v>
      </c>
    </row>
    <row r="829" spans="1:5" s="175" customFormat="1" ht="38.25">
      <c r="A829" s="178">
        <f>IF((SUM('Раздел 4'!P52:P52)=0),"","Неверно!")</f>
      </c>
      <c r="B829" s="177" t="s">
        <v>703</v>
      </c>
      <c r="C829" s="176" t="s">
        <v>704</v>
      </c>
      <c r="D829" s="176" t="s">
        <v>705</v>
      </c>
      <c r="E829" s="179" t="str">
        <f>CONCATENATE(SUM('Раздел 4'!P52:P52),"=",0)</f>
        <v>0=0</v>
      </c>
    </row>
    <row r="830" spans="1:5" s="175" customFormat="1" ht="38.25">
      <c r="A830" s="178">
        <f>IF((SUM('Раздел 4'!P53:P53)=0),"","Неверно!")</f>
      </c>
      <c r="B830" s="177" t="s">
        <v>703</v>
      </c>
      <c r="C830" s="176" t="s">
        <v>704</v>
      </c>
      <c r="D830" s="176" t="s">
        <v>705</v>
      </c>
      <c r="E830" s="179" t="str">
        <f>CONCATENATE(SUM('Раздел 4'!P53:P53),"=",0)</f>
        <v>0=0</v>
      </c>
    </row>
    <row r="831" spans="1:5" s="175" customFormat="1" ht="38.25">
      <c r="A831" s="178">
        <f>IF((SUM('Раздел 4'!P54:P54)=0),"","Неверно!")</f>
      </c>
      <c r="B831" s="177" t="s">
        <v>703</v>
      </c>
      <c r="C831" s="176" t="s">
        <v>704</v>
      </c>
      <c r="D831" s="176" t="s">
        <v>705</v>
      </c>
      <c r="E831" s="179" t="str">
        <f>CONCATENATE(SUM('Раздел 4'!P54:P54),"=",0)</f>
        <v>0=0</v>
      </c>
    </row>
    <row r="832" spans="1:5" s="175" customFormat="1" ht="38.25">
      <c r="A832" s="178">
        <f>IF((SUM('Раздел 4'!P55:P55)=0),"","Неверно!")</f>
      </c>
      <c r="B832" s="177" t="s">
        <v>703</v>
      </c>
      <c r="C832" s="176" t="s">
        <v>704</v>
      </c>
      <c r="D832" s="176" t="s">
        <v>705</v>
      </c>
      <c r="E832" s="179" t="str">
        <f>CONCATENATE(SUM('Раздел 4'!P55:P55),"=",0)</f>
        <v>0=0</v>
      </c>
    </row>
    <row r="833" spans="1:5" s="175" customFormat="1" ht="38.25">
      <c r="A833" s="178">
        <f>IF((SUM('Раздел 4'!P56:P56)=0),"","Неверно!")</f>
      </c>
      <c r="B833" s="177" t="s">
        <v>703</v>
      </c>
      <c r="C833" s="176" t="s">
        <v>704</v>
      </c>
      <c r="D833" s="176" t="s">
        <v>705</v>
      </c>
      <c r="E833" s="179" t="str">
        <f>CONCATENATE(SUM('Раздел 4'!P56:P56),"=",0)</f>
        <v>0=0</v>
      </c>
    </row>
    <row r="834" spans="1:5" s="175" customFormat="1" ht="38.25">
      <c r="A834" s="178">
        <f>IF((SUM('Раздел 4'!P57:P57)=0),"","Неверно!")</f>
      </c>
      <c r="B834" s="177" t="s">
        <v>703</v>
      </c>
      <c r="C834" s="176" t="s">
        <v>704</v>
      </c>
      <c r="D834" s="176" t="s">
        <v>705</v>
      </c>
      <c r="E834" s="179" t="str">
        <f>CONCATENATE(SUM('Раздел 4'!P57:P57),"=",0)</f>
        <v>0=0</v>
      </c>
    </row>
    <row r="835" spans="1:5" s="175" customFormat="1" ht="38.25">
      <c r="A835" s="178">
        <f>IF((SUM('Раздел 4'!P58:P58)=0),"","Неверно!")</f>
      </c>
      <c r="B835" s="177" t="s">
        <v>703</v>
      </c>
      <c r="C835" s="176" t="s">
        <v>704</v>
      </c>
      <c r="D835" s="176" t="s">
        <v>705</v>
      </c>
      <c r="E835" s="179" t="str">
        <f>CONCATENATE(SUM('Раздел 4'!P58:P58),"=",0)</f>
        <v>0=0</v>
      </c>
    </row>
    <row r="836" spans="1:5" s="175" customFormat="1" ht="38.25">
      <c r="A836" s="178">
        <f>IF((SUM('Раздел 4'!P59:P59)=0),"","Неверно!")</f>
      </c>
      <c r="B836" s="177" t="s">
        <v>703</v>
      </c>
      <c r="C836" s="176" t="s">
        <v>704</v>
      </c>
      <c r="D836" s="176" t="s">
        <v>705</v>
      </c>
      <c r="E836" s="179" t="str">
        <f>CONCATENATE(SUM('Раздел 4'!P59:P59),"=",0)</f>
        <v>0=0</v>
      </c>
    </row>
    <row r="837" spans="1:5" s="175" customFormat="1" ht="38.25">
      <c r="A837" s="178">
        <f>IF((SUM('Раздел 4'!P60:P60)=0),"","Неверно!")</f>
      </c>
      <c r="B837" s="177" t="s">
        <v>703</v>
      </c>
      <c r="C837" s="176" t="s">
        <v>704</v>
      </c>
      <c r="D837" s="176" t="s">
        <v>705</v>
      </c>
      <c r="E837" s="179" t="str">
        <f>CONCATENATE(SUM('Раздел 4'!P60:P60),"=",0)</f>
        <v>0=0</v>
      </c>
    </row>
    <row r="838" spans="1:5" s="175" customFormat="1" ht="38.25">
      <c r="A838" s="178">
        <f>IF((SUM('Раздел 4'!P9:P9)=0),"","Неверно!")</f>
      </c>
      <c r="B838" s="177" t="s">
        <v>703</v>
      </c>
      <c r="C838" s="176" t="s">
        <v>704</v>
      </c>
      <c r="D838" s="176" t="s">
        <v>705</v>
      </c>
      <c r="E838" s="179" t="str">
        <f>CONCATENATE(SUM('Раздел 4'!P9:P9),"=",0)</f>
        <v>0=0</v>
      </c>
    </row>
    <row r="839" spans="1:5" s="175" customFormat="1" ht="38.25">
      <c r="A839" s="178">
        <f>IF((SUM('Раздел 4'!Q10:Q10)=0),"","Неверно!")</f>
      </c>
      <c r="B839" s="177" t="s">
        <v>703</v>
      </c>
      <c r="C839" s="176" t="s">
        <v>704</v>
      </c>
      <c r="D839" s="176" t="s">
        <v>705</v>
      </c>
      <c r="E839" s="179" t="str">
        <f>CONCATENATE(SUM('Раздел 4'!Q10:Q10),"=",0)</f>
        <v>0=0</v>
      </c>
    </row>
    <row r="840" spans="1:5" s="175" customFormat="1" ht="38.25">
      <c r="A840" s="178">
        <f>IF((SUM('Раздел 4'!Q11:Q11)=0),"","Неверно!")</f>
      </c>
      <c r="B840" s="177" t="s">
        <v>703</v>
      </c>
      <c r="C840" s="176" t="s">
        <v>704</v>
      </c>
      <c r="D840" s="176" t="s">
        <v>705</v>
      </c>
      <c r="E840" s="179" t="str">
        <f>CONCATENATE(SUM('Раздел 4'!Q11:Q11),"=",0)</f>
        <v>0=0</v>
      </c>
    </row>
    <row r="841" spans="1:5" s="175" customFormat="1" ht="38.25">
      <c r="A841" s="178">
        <f>IF((SUM('Раздел 4'!Q12:Q12)=0),"","Неверно!")</f>
      </c>
      <c r="B841" s="177" t="s">
        <v>703</v>
      </c>
      <c r="C841" s="176" t="s">
        <v>704</v>
      </c>
      <c r="D841" s="176" t="s">
        <v>705</v>
      </c>
      <c r="E841" s="179" t="str">
        <f>CONCATENATE(SUM('Раздел 4'!Q12:Q12),"=",0)</f>
        <v>0=0</v>
      </c>
    </row>
    <row r="842" spans="1:5" s="175" customFormat="1" ht="38.25">
      <c r="A842" s="178">
        <f>IF((SUM('Раздел 4'!Q13:Q13)=0),"","Неверно!")</f>
      </c>
      <c r="B842" s="177" t="s">
        <v>703</v>
      </c>
      <c r="C842" s="176" t="s">
        <v>704</v>
      </c>
      <c r="D842" s="176" t="s">
        <v>705</v>
      </c>
      <c r="E842" s="179" t="str">
        <f>CONCATENATE(SUM('Раздел 4'!Q13:Q13),"=",0)</f>
        <v>0=0</v>
      </c>
    </row>
    <row r="843" spans="1:5" s="175" customFormat="1" ht="38.25">
      <c r="A843" s="178">
        <f>IF((SUM('Раздел 4'!Q14:Q14)=0),"","Неверно!")</f>
      </c>
      <c r="B843" s="177" t="s">
        <v>703</v>
      </c>
      <c r="C843" s="176" t="s">
        <v>704</v>
      </c>
      <c r="D843" s="176" t="s">
        <v>705</v>
      </c>
      <c r="E843" s="179" t="str">
        <f>CONCATENATE(SUM('Раздел 4'!Q14:Q14),"=",0)</f>
        <v>0=0</v>
      </c>
    </row>
    <row r="844" spans="1:5" s="175" customFormat="1" ht="38.25">
      <c r="A844" s="178">
        <f>IF((SUM('Раздел 4'!Q15:Q15)=0),"","Неверно!")</f>
      </c>
      <c r="B844" s="177" t="s">
        <v>703</v>
      </c>
      <c r="C844" s="176" t="s">
        <v>704</v>
      </c>
      <c r="D844" s="176" t="s">
        <v>705</v>
      </c>
      <c r="E844" s="179" t="str">
        <f>CONCATENATE(SUM('Раздел 4'!Q15:Q15),"=",0)</f>
        <v>0=0</v>
      </c>
    </row>
    <row r="845" spans="1:5" s="175" customFormat="1" ht="38.25">
      <c r="A845" s="178">
        <f>IF((SUM('Раздел 4'!Q16:Q16)=0),"","Неверно!")</f>
      </c>
      <c r="B845" s="177" t="s">
        <v>703</v>
      </c>
      <c r="C845" s="176" t="s">
        <v>704</v>
      </c>
      <c r="D845" s="176" t="s">
        <v>705</v>
      </c>
      <c r="E845" s="179" t="str">
        <f>CONCATENATE(SUM('Раздел 4'!Q16:Q16),"=",0)</f>
        <v>0=0</v>
      </c>
    </row>
    <row r="846" spans="1:5" s="175" customFormat="1" ht="38.25">
      <c r="A846" s="178">
        <f>IF((SUM('Раздел 4'!Q17:Q17)=0),"","Неверно!")</f>
      </c>
      <c r="B846" s="177" t="s">
        <v>703</v>
      </c>
      <c r="C846" s="176" t="s">
        <v>704</v>
      </c>
      <c r="D846" s="176" t="s">
        <v>705</v>
      </c>
      <c r="E846" s="179" t="str">
        <f>CONCATENATE(SUM('Раздел 4'!Q17:Q17),"=",0)</f>
        <v>0=0</v>
      </c>
    </row>
    <row r="847" spans="1:5" s="175" customFormat="1" ht="38.25">
      <c r="A847" s="178">
        <f>IF((SUM('Раздел 4'!Q18:Q18)=0),"","Неверно!")</f>
      </c>
      <c r="B847" s="177" t="s">
        <v>703</v>
      </c>
      <c r="C847" s="176" t="s">
        <v>704</v>
      </c>
      <c r="D847" s="176" t="s">
        <v>705</v>
      </c>
      <c r="E847" s="179" t="str">
        <f>CONCATENATE(SUM('Раздел 4'!Q18:Q18),"=",0)</f>
        <v>0=0</v>
      </c>
    </row>
    <row r="848" spans="1:5" s="175" customFormat="1" ht="38.25">
      <c r="A848" s="178">
        <f>IF((SUM('Раздел 4'!Q19:Q19)=0),"","Неверно!")</f>
      </c>
      <c r="B848" s="177" t="s">
        <v>703</v>
      </c>
      <c r="C848" s="176" t="s">
        <v>704</v>
      </c>
      <c r="D848" s="176" t="s">
        <v>705</v>
      </c>
      <c r="E848" s="179" t="str">
        <f>CONCATENATE(SUM('Раздел 4'!Q19:Q19),"=",0)</f>
        <v>0=0</v>
      </c>
    </row>
    <row r="849" spans="1:5" s="175" customFormat="1" ht="38.25">
      <c r="A849" s="178">
        <f>IF((SUM('Раздел 4'!Q20:Q20)=0),"","Неверно!")</f>
      </c>
      <c r="B849" s="177" t="s">
        <v>703</v>
      </c>
      <c r="C849" s="176" t="s">
        <v>704</v>
      </c>
      <c r="D849" s="176" t="s">
        <v>705</v>
      </c>
      <c r="E849" s="179" t="str">
        <f>CONCATENATE(SUM('Раздел 4'!Q20:Q20),"=",0)</f>
        <v>0=0</v>
      </c>
    </row>
    <row r="850" spans="1:5" s="175" customFormat="1" ht="38.25">
      <c r="A850" s="178">
        <f>IF((SUM('Раздел 4'!Q21:Q21)=0),"","Неверно!")</f>
      </c>
      <c r="B850" s="177" t="s">
        <v>703</v>
      </c>
      <c r="C850" s="176" t="s">
        <v>704</v>
      </c>
      <c r="D850" s="176" t="s">
        <v>705</v>
      </c>
      <c r="E850" s="179" t="str">
        <f>CONCATENATE(SUM('Раздел 4'!Q21:Q21),"=",0)</f>
        <v>0=0</v>
      </c>
    </row>
    <row r="851" spans="1:5" s="175" customFormat="1" ht="38.25">
      <c r="A851" s="178">
        <f>IF((SUM('Раздел 4'!Q22:Q22)=0),"","Неверно!")</f>
      </c>
      <c r="B851" s="177" t="s">
        <v>703</v>
      </c>
      <c r="C851" s="176" t="s">
        <v>704</v>
      </c>
      <c r="D851" s="176" t="s">
        <v>705</v>
      </c>
      <c r="E851" s="179" t="str">
        <f>CONCATENATE(SUM('Раздел 4'!Q22:Q22),"=",0)</f>
        <v>0=0</v>
      </c>
    </row>
    <row r="852" spans="1:5" s="175" customFormat="1" ht="38.25">
      <c r="A852" s="178">
        <f>IF((SUM('Раздел 4'!Q23:Q23)=0),"","Неверно!")</f>
      </c>
      <c r="B852" s="177" t="s">
        <v>703</v>
      </c>
      <c r="C852" s="176" t="s">
        <v>704</v>
      </c>
      <c r="D852" s="176" t="s">
        <v>705</v>
      </c>
      <c r="E852" s="179" t="str">
        <f>CONCATENATE(SUM('Раздел 4'!Q23:Q23),"=",0)</f>
        <v>0=0</v>
      </c>
    </row>
    <row r="853" spans="1:5" s="175" customFormat="1" ht="38.25">
      <c r="A853" s="178">
        <f>IF((SUM('Раздел 4'!Q24:Q24)=0),"","Неверно!")</f>
      </c>
      <c r="B853" s="177" t="s">
        <v>703</v>
      </c>
      <c r="C853" s="176" t="s">
        <v>704</v>
      </c>
      <c r="D853" s="176" t="s">
        <v>705</v>
      </c>
      <c r="E853" s="179" t="str">
        <f>CONCATENATE(SUM('Раздел 4'!Q24:Q24),"=",0)</f>
        <v>0=0</v>
      </c>
    </row>
    <row r="854" spans="1:5" s="175" customFormat="1" ht="38.25">
      <c r="A854" s="178">
        <f>IF((SUM('Раздел 4'!Q25:Q25)=0),"","Неверно!")</f>
      </c>
      <c r="B854" s="177" t="s">
        <v>703</v>
      </c>
      <c r="C854" s="176" t="s">
        <v>704</v>
      </c>
      <c r="D854" s="176" t="s">
        <v>705</v>
      </c>
      <c r="E854" s="179" t="str">
        <f>CONCATENATE(SUM('Раздел 4'!Q25:Q25),"=",0)</f>
        <v>0=0</v>
      </c>
    </row>
    <row r="855" spans="1:5" s="175" customFormat="1" ht="38.25">
      <c r="A855" s="178">
        <f>IF((SUM('Раздел 4'!Q26:Q26)=0),"","Неверно!")</f>
      </c>
      <c r="B855" s="177" t="s">
        <v>703</v>
      </c>
      <c r="C855" s="176" t="s">
        <v>704</v>
      </c>
      <c r="D855" s="176" t="s">
        <v>705</v>
      </c>
      <c r="E855" s="179" t="str">
        <f>CONCATENATE(SUM('Раздел 4'!Q26:Q26),"=",0)</f>
        <v>0=0</v>
      </c>
    </row>
    <row r="856" spans="1:5" s="175" customFormat="1" ht="38.25">
      <c r="A856" s="178">
        <f>IF((SUM('Раздел 4'!Q27:Q27)=0),"","Неверно!")</f>
      </c>
      <c r="B856" s="177" t="s">
        <v>703</v>
      </c>
      <c r="C856" s="176" t="s">
        <v>704</v>
      </c>
      <c r="D856" s="176" t="s">
        <v>705</v>
      </c>
      <c r="E856" s="179" t="str">
        <f>CONCATENATE(SUM('Раздел 4'!Q27:Q27),"=",0)</f>
        <v>0=0</v>
      </c>
    </row>
    <row r="857" spans="1:5" s="175" customFormat="1" ht="38.25">
      <c r="A857" s="178">
        <f>IF((SUM('Раздел 4'!Q28:Q28)=0),"","Неверно!")</f>
      </c>
      <c r="B857" s="177" t="s">
        <v>703</v>
      </c>
      <c r="C857" s="176" t="s">
        <v>704</v>
      </c>
      <c r="D857" s="176" t="s">
        <v>705</v>
      </c>
      <c r="E857" s="179" t="str">
        <f>CONCATENATE(SUM('Раздел 4'!Q28:Q28),"=",0)</f>
        <v>0=0</v>
      </c>
    </row>
    <row r="858" spans="1:5" s="175" customFormat="1" ht="38.25">
      <c r="A858" s="178">
        <f>IF((SUM('Раздел 4'!Q29:Q29)=0),"","Неверно!")</f>
      </c>
      <c r="B858" s="177" t="s">
        <v>703</v>
      </c>
      <c r="C858" s="176" t="s">
        <v>704</v>
      </c>
      <c r="D858" s="176" t="s">
        <v>705</v>
      </c>
      <c r="E858" s="179" t="str">
        <f>CONCATENATE(SUM('Раздел 4'!Q29:Q29),"=",0)</f>
        <v>0=0</v>
      </c>
    </row>
    <row r="859" spans="1:5" s="175" customFormat="1" ht="38.25">
      <c r="A859" s="178">
        <f>IF((SUM('Раздел 4'!Q30:Q30)=0),"","Неверно!")</f>
      </c>
      <c r="B859" s="177" t="s">
        <v>703</v>
      </c>
      <c r="C859" s="176" t="s">
        <v>704</v>
      </c>
      <c r="D859" s="176" t="s">
        <v>705</v>
      </c>
      <c r="E859" s="179" t="str">
        <f>CONCATENATE(SUM('Раздел 4'!Q30:Q30),"=",0)</f>
        <v>0=0</v>
      </c>
    </row>
    <row r="860" spans="1:5" s="175" customFormat="1" ht="38.25">
      <c r="A860" s="178">
        <f>IF((SUM('Раздел 4'!Q31:Q31)=0),"","Неверно!")</f>
      </c>
      <c r="B860" s="177" t="s">
        <v>703</v>
      </c>
      <c r="C860" s="176" t="s">
        <v>704</v>
      </c>
      <c r="D860" s="176" t="s">
        <v>705</v>
      </c>
      <c r="E860" s="179" t="str">
        <f>CONCATENATE(SUM('Раздел 4'!Q31:Q31),"=",0)</f>
        <v>0=0</v>
      </c>
    </row>
    <row r="861" spans="1:5" s="175" customFormat="1" ht="38.25">
      <c r="A861" s="178">
        <f>IF((SUM('Раздел 4'!Q32:Q32)=0),"","Неверно!")</f>
      </c>
      <c r="B861" s="177" t="s">
        <v>703</v>
      </c>
      <c r="C861" s="176" t="s">
        <v>704</v>
      </c>
      <c r="D861" s="176" t="s">
        <v>705</v>
      </c>
      <c r="E861" s="179" t="str">
        <f>CONCATENATE(SUM('Раздел 4'!Q32:Q32),"=",0)</f>
        <v>0=0</v>
      </c>
    </row>
    <row r="862" spans="1:5" s="175" customFormat="1" ht="38.25">
      <c r="A862" s="178">
        <f>IF((SUM('Раздел 4'!Q33:Q33)=0),"","Неверно!")</f>
      </c>
      <c r="B862" s="177" t="s">
        <v>703</v>
      </c>
      <c r="C862" s="176" t="s">
        <v>704</v>
      </c>
      <c r="D862" s="176" t="s">
        <v>705</v>
      </c>
      <c r="E862" s="179" t="str">
        <f>CONCATENATE(SUM('Раздел 4'!Q33:Q33),"=",0)</f>
        <v>0=0</v>
      </c>
    </row>
    <row r="863" spans="1:5" s="175" customFormat="1" ht="38.25">
      <c r="A863" s="178">
        <f>IF((SUM('Раздел 4'!Q34:Q34)=0),"","Неверно!")</f>
      </c>
      <c r="B863" s="177" t="s">
        <v>703</v>
      </c>
      <c r="C863" s="176" t="s">
        <v>704</v>
      </c>
      <c r="D863" s="176" t="s">
        <v>705</v>
      </c>
      <c r="E863" s="179" t="str">
        <f>CONCATENATE(SUM('Раздел 4'!Q34:Q34),"=",0)</f>
        <v>0=0</v>
      </c>
    </row>
    <row r="864" spans="1:5" s="175" customFormat="1" ht="38.25">
      <c r="A864" s="178">
        <f>IF((SUM('Раздел 4'!Q35:Q35)=0),"","Неверно!")</f>
      </c>
      <c r="B864" s="177" t="s">
        <v>703</v>
      </c>
      <c r="C864" s="176" t="s">
        <v>704</v>
      </c>
      <c r="D864" s="176" t="s">
        <v>705</v>
      </c>
      <c r="E864" s="179" t="str">
        <f>CONCATENATE(SUM('Раздел 4'!Q35:Q35),"=",0)</f>
        <v>0=0</v>
      </c>
    </row>
    <row r="865" spans="1:5" s="175" customFormat="1" ht="38.25">
      <c r="A865" s="178">
        <f>IF((SUM('Раздел 4'!Q36:Q36)=0),"","Неверно!")</f>
      </c>
      <c r="B865" s="177" t="s">
        <v>703</v>
      </c>
      <c r="C865" s="176" t="s">
        <v>704</v>
      </c>
      <c r="D865" s="176" t="s">
        <v>705</v>
      </c>
      <c r="E865" s="179" t="str">
        <f>CONCATENATE(SUM('Раздел 4'!Q36:Q36),"=",0)</f>
        <v>0=0</v>
      </c>
    </row>
    <row r="866" spans="1:5" s="175" customFormat="1" ht="38.25">
      <c r="A866" s="178">
        <f>IF((SUM('Раздел 4'!Q37:Q37)=0),"","Неверно!")</f>
      </c>
      <c r="B866" s="177" t="s">
        <v>703</v>
      </c>
      <c r="C866" s="176" t="s">
        <v>704</v>
      </c>
      <c r="D866" s="176" t="s">
        <v>705</v>
      </c>
      <c r="E866" s="179" t="str">
        <f>CONCATENATE(SUM('Раздел 4'!Q37:Q37),"=",0)</f>
        <v>0=0</v>
      </c>
    </row>
    <row r="867" spans="1:5" s="175" customFormat="1" ht="38.25">
      <c r="A867" s="178">
        <f>IF((SUM('Раздел 4'!Q38:Q38)=0),"","Неверно!")</f>
      </c>
      <c r="B867" s="177" t="s">
        <v>703</v>
      </c>
      <c r="C867" s="176" t="s">
        <v>704</v>
      </c>
      <c r="D867" s="176" t="s">
        <v>705</v>
      </c>
      <c r="E867" s="179" t="str">
        <f>CONCATENATE(SUM('Раздел 4'!Q38:Q38),"=",0)</f>
        <v>0=0</v>
      </c>
    </row>
    <row r="868" spans="1:5" s="175" customFormat="1" ht="38.25">
      <c r="A868" s="178">
        <f>IF((SUM('Раздел 4'!Q39:Q39)=0),"","Неверно!")</f>
      </c>
      <c r="B868" s="177" t="s">
        <v>703</v>
      </c>
      <c r="C868" s="176" t="s">
        <v>704</v>
      </c>
      <c r="D868" s="176" t="s">
        <v>705</v>
      </c>
      <c r="E868" s="179" t="str">
        <f>CONCATENATE(SUM('Раздел 4'!Q39:Q39),"=",0)</f>
        <v>0=0</v>
      </c>
    </row>
    <row r="869" spans="1:5" s="175" customFormat="1" ht="38.25">
      <c r="A869" s="178">
        <f>IF((SUM('Раздел 4'!Q40:Q40)=0),"","Неверно!")</f>
      </c>
      <c r="B869" s="177" t="s">
        <v>703</v>
      </c>
      <c r="C869" s="176" t="s">
        <v>704</v>
      </c>
      <c r="D869" s="176" t="s">
        <v>705</v>
      </c>
      <c r="E869" s="179" t="str">
        <f>CONCATENATE(SUM('Раздел 4'!Q40:Q40),"=",0)</f>
        <v>0=0</v>
      </c>
    </row>
    <row r="870" spans="1:5" s="175" customFormat="1" ht="38.25">
      <c r="A870" s="178">
        <f>IF((SUM('Раздел 4'!Q41:Q41)=0),"","Неверно!")</f>
      </c>
      <c r="B870" s="177" t="s">
        <v>703</v>
      </c>
      <c r="C870" s="176" t="s">
        <v>704</v>
      </c>
      <c r="D870" s="176" t="s">
        <v>705</v>
      </c>
      <c r="E870" s="179" t="str">
        <f>CONCATENATE(SUM('Раздел 4'!Q41:Q41),"=",0)</f>
        <v>0=0</v>
      </c>
    </row>
    <row r="871" spans="1:5" s="175" customFormat="1" ht="38.25">
      <c r="A871" s="178">
        <f>IF((SUM('Раздел 4'!Q42:Q42)=0),"","Неверно!")</f>
      </c>
      <c r="B871" s="177" t="s">
        <v>703</v>
      </c>
      <c r="C871" s="176" t="s">
        <v>704</v>
      </c>
      <c r="D871" s="176" t="s">
        <v>705</v>
      </c>
      <c r="E871" s="179" t="str">
        <f>CONCATENATE(SUM('Раздел 4'!Q42:Q42),"=",0)</f>
        <v>0=0</v>
      </c>
    </row>
    <row r="872" spans="1:5" s="175" customFormat="1" ht="38.25">
      <c r="A872" s="178">
        <f>IF((SUM('Раздел 4'!Q43:Q43)=0),"","Неверно!")</f>
      </c>
      <c r="B872" s="177" t="s">
        <v>703</v>
      </c>
      <c r="C872" s="176" t="s">
        <v>704</v>
      </c>
      <c r="D872" s="176" t="s">
        <v>705</v>
      </c>
      <c r="E872" s="179" t="str">
        <f>CONCATENATE(SUM('Раздел 4'!Q43:Q43),"=",0)</f>
        <v>0=0</v>
      </c>
    </row>
    <row r="873" spans="1:5" s="175" customFormat="1" ht="38.25">
      <c r="A873" s="178">
        <f>IF((SUM('Раздел 4'!Q44:Q44)=0),"","Неверно!")</f>
      </c>
      <c r="B873" s="177" t="s">
        <v>703</v>
      </c>
      <c r="C873" s="176" t="s">
        <v>704</v>
      </c>
      <c r="D873" s="176" t="s">
        <v>705</v>
      </c>
      <c r="E873" s="179" t="str">
        <f>CONCATENATE(SUM('Раздел 4'!Q44:Q44),"=",0)</f>
        <v>0=0</v>
      </c>
    </row>
    <row r="874" spans="1:5" s="175" customFormat="1" ht="38.25">
      <c r="A874" s="178">
        <f>IF((SUM('Раздел 4'!Q45:Q45)=0),"","Неверно!")</f>
      </c>
      <c r="B874" s="177" t="s">
        <v>703</v>
      </c>
      <c r="C874" s="176" t="s">
        <v>704</v>
      </c>
      <c r="D874" s="176" t="s">
        <v>705</v>
      </c>
      <c r="E874" s="179" t="str">
        <f>CONCATENATE(SUM('Раздел 4'!Q45:Q45),"=",0)</f>
        <v>0=0</v>
      </c>
    </row>
    <row r="875" spans="1:5" s="175" customFormat="1" ht="38.25">
      <c r="A875" s="178">
        <f>IF((SUM('Раздел 4'!Q46:Q46)=0),"","Неверно!")</f>
      </c>
      <c r="B875" s="177" t="s">
        <v>703</v>
      </c>
      <c r="C875" s="176" t="s">
        <v>704</v>
      </c>
      <c r="D875" s="176" t="s">
        <v>705</v>
      </c>
      <c r="E875" s="179" t="str">
        <f>CONCATENATE(SUM('Раздел 4'!Q46:Q46),"=",0)</f>
        <v>0=0</v>
      </c>
    </row>
    <row r="876" spans="1:5" s="175" customFormat="1" ht="38.25">
      <c r="A876" s="178">
        <f>IF((SUM('Раздел 4'!Q47:Q47)=0),"","Неверно!")</f>
      </c>
      <c r="B876" s="177" t="s">
        <v>703</v>
      </c>
      <c r="C876" s="176" t="s">
        <v>704</v>
      </c>
      <c r="D876" s="176" t="s">
        <v>705</v>
      </c>
      <c r="E876" s="179" t="str">
        <f>CONCATENATE(SUM('Раздел 4'!Q47:Q47),"=",0)</f>
        <v>0=0</v>
      </c>
    </row>
    <row r="877" spans="1:5" s="175" customFormat="1" ht="38.25">
      <c r="A877" s="178">
        <f>IF((SUM('Раздел 4'!Q48:Q48)=0),"","Неверно!")</f>
      </c>
      <c r="B877" s="177" t="s">
        <v>703</v>
      </c>
      <c r="C877" s="176" t="s">
        <v>704</v>
      </c>
      <c r="D877" s="176" t="s">
        <v>705</v>
      </c>
      <c r="E877" s="179" t="str">
        <f>CONCATENATE(SUM('Раздел 4'!Q48:Q48),"=",0)</f>
        <v>0=0</v>
      </c>
    </row>
    <row r="878" spans="1:5" s="175" customFormat="1" ht="38.25">
      <c r="A878" s="178">
        <f>IF((SUM('Раздел 4'!Q49:Q49)=0),"","Неверно!")</f>
      </c>
      <c r="B878" s="177" t="s">
        <v>703</v>
      </c>
      <c r="C878" s="176" t="s">
        <v>704</v>
      </c>
      <c r="D878" s="176" t="s">
        <v>705</v>
      </c>
      <c r="E878" s="179" t="str">
        <f>CONCATENATE(SUM('Раздел 4'!Q49:Q49),"=",0)</f>
        <v>0=0</v>
      </c>
    </row>
    <row r="879" spans="1:5" s="175" customFormat="1" ht="38.25">
      <c r="A879" s="178">
        <f>IF((SUM('Раздел 4'!Q50:Q50)=0),"","Неверно!")</f>
      </c>
      <c r="B879" s="177" t="s">
        <v>703</v>
      </c>
      <c r="C879" s="176" t="s">
        <v>704</v>
      </c>
      <c r="D879" s="176" t="s">
        <v>705</v>
      </c>
      <c r="E879" s="179" t="str">
        <f>CONCATENATE(SUM('Раздел 4'!Q50:Q50),"=",0)</f>
        <v>0=0</v>
      </c>
    </row>
    <row r="880" spans="1:5" s="175" customFormat="1" ht="38.25">
      <c r="A880" s="178">
        <f>IF((SUM('Раздел 4'!Q51:Q51)=0),"","Неверно!")</f>
      </c>
      <c r="B880" s="177" t="s">
        <v>703</v>
      </c>
      <c r="C880" s="176" t="s">
        <v>704</v>
      </c>
      <c r="D880" s="176" t="s">
        <v>705</v>
      </c>
      <c r="E880" s="179" t="str">
        <f>CONCATENATE(SUM('Раздел 4'!Q51:Q51),"=",0)</f>
        <v>0=0</v>
      </c>
    </row>
    <row r="881" spans="1:5" s="175" customFormat="1" ht="38.25">
      <c r="A881" s="178">
        <f>IF((SUM('Раздел 4'!Q52:Q52)=0),"","Неверно!")</f>
      </c>
      <c r="B881" s="177" t="s">
        <v>703</v>
      </c>
      <c r="C881" s="176" t="s">
        <v>704</v>
      </c>
      <c r="D881" s="176" t="s">
        <v>705</v>
      </c>
      <c r="E881" s="179" t="str">
        <f>CONCATENATE(SUM('Раздел 4'!Q52:Q52),"=",0)</f>
        <v>0=0</v>
      </c>
    </row>
    <row r="882" spans="1:5" s="175" customFormat="1" ht="38.25">
      <c r="A882" s="178">
        <f>IF((SUM('Раздел 4'!Q53:Q53)=0),"","Неверно!")</f>
      </c>
      <c r="B882" s="177" t="s">
        <v>703</v>
      </c>
      <c r="C882" s="176" t="s">
        <v>704</v>
      </c>
      <c r="D882" s="176" t="s">
        <v>705</v>
      </c>
      <c r="E882" s="179" t="str">
        <f>CONCATENATE(SUM('Раздел 4'!Q53:Q53),"=",0)</f>
        <v>0=0</v>
      </c>
    </row>
    <row r="883" spans="1:5" s="175" customFormat="1" ht="38.25">
      <c r="A883" s="178">
        <f>IF((SUM('Раздел 4'!Q54:Q54)=0),"","Неверно!")</f>
      </c>
      <c r="B883" s="177" t="s">
        <v>703</v>
      </c>
      <c r="C883" s="176" t="s">
        <v>704</v>
      </c>
      <c r="D883" s="176" t="s">
        <v>705</v>
      </c>
      <c r="E883" s="179" t="str">
        <f>CONCATENATE(SUM('Раздел 4'!Q54:Q54),"=",0)</f>
        <v>0=0</v>
      </c>
    </row>
    <row r="884" spans="1:5" s="175" customFormat="1" ht="38.25">
      <c r="A884" s="178">
        <f>IF((SUM('Раздел 4'!Q55:Q55)=0),"","Неверно!")</f>
      </c>
      <c r="B884" s="177" t="s">
        <v>703</v>
      </c>
      <c r="C884" s="176" t="s">
        <v>704</v>
      </c>
      <c r="D884" s="176" t="s">
        <v>705</v>
      </c>
      <c r="E884" s="179" t="str">
        <f>CONCATENATE(SUM('Раздел 4'!Q55:Q55),"=",0)</f>
        <v>0=0</v>
      </c>
    </row>
    <row r="885" spans="1:5" s="175" customFormat="1" ht="38.25">
      <c r="A885" s="178">
        <f>IF((SUM('Раздел 4'!Q56:Q56)=0),"","Неверно!")</f>
      </c>
      <c r="B885" s="177" t="s">
        <v>703</v>
      </c>
      <c r="C885" s="176" t="s">
        <v>704</v>
      </c>
      <c r="D885" s="176" t="s">
        <v>705</v>
      </c>
      <c r="E885" s="179" t="str">
        <f>CONCATENATE(SUM('Раздел 4'!Q56:Q56),"=",0)</f>
        <v>0=0</v>
      </c>
    </row>
    <row r="886" spans="1:5" s="175" customFormat="1" ht="38.25">
      <c r="A886" s="178">
        <f>IF((SUM('Раздел 4'!Q57:Q57)=0),"","Неверно!")</f>
      </c>
      <c r="B886" s="177" t="s">
        <v>703</v>
      </c>
      <c r="C886" s="176" t="s">
        <v>704</v>
      </c>
      <c r="D886" s="176" t="s">
        <v>705</v>
      </c>
      <c r="E886" s="179" t="str">
        <f>CONCATENATE(SUM('Раздел 4'!Q57:Q57),"=",0)</f>
        <v>0=0</v>
      </c>
    </row>
    <row r="887" spans="1:5" s="175" customFormat="1" ht="38.25">
      <c r="A887" s="178">
        <f>IF((SUM('Раздел 4'!Q58:Q58)=0),"","Неверно!")</f>
      </c>
      <c r="B887" s="177" t="s">
        <v>703</v>
      </c>
      <c r="C887" s="176" t="s">
        <v>704</v>
      </c>
      <c r="D887" s="176" t="s">
        <v>705</v>
      </c>
      <c r="E887" s="179" t="str">
        <f>CONCATENATE(SUM('Раздел 4'!Q58:Q58),"=",0)</f>
        <v>0=0</v>
      </c>
    </row>
    <row r="888" spans="1:5" s="175" customFormat="1" ht="38.25">
      <c r="A888" s="178">
        <f>IF((SUM('Раздел 4'!Q59:Q59)=0),"","Неверно!")</f>
      </c>
      <c r="B888" s="177" t="s">
        <v>703</v>
      </c>
      <c r="C888" s="176" t="s">
        <v>704</v>
      </c>
      <c r="D888" s="176" t="s">
        <v>705</v>
      </c>
      <c r="E888" s="179" t="str">
        <f>CONCATENATE(SUM('Раздел 4'!Q59:Q59),"=",0)</f>
        <v>0=0</v>
      </c>
    </row>
    <row r="889" spans="1:5" s="175" customFormat="1" ht="38.25">
      <c r="A889" s="178">
        <f>IF((SUM('Раздел 4'!Q60:Q60)=0),"","Неверно!")</f>
      </c>
      <c r="B889" s="177" t="s">
        <v>703</v>
      </c>
      <c r="C889" s="176" t="s">
        <v>704</v>
      </c>
      <c r="D889" s="176" t="s">
        <v>705</v>
      </c>
      <c r="E889" s="179" t="str">
        <f>CONCATENATE(SUM('Раздел 4'!Q60:Q60),"=",0)</f>
        <v>0=0</v>
      </c>
    </row>
    <row r="890" spans="1:5" s="175" customFormat="1" ht="38.25">
      <c r="A890" s="178">
        <f>IF((SUM('Раздел 4'!Q9:Q9)=0),"","Неверно!")</f>
      </c>
      <c r="B890" s="177" t="s">
        <v>703</v>
      </c>
      <c r="C890" s="176" t="s">
        <v>704</v>
      </c>
      <c r="D890" s="176" t="s">
        <v>705</v>
      </c>
      <c r="E890" s="179" t="str">
        <f>CONCATENATE(SUM('Раздел 4'!Q9:Q9),"=",0)</f>
        <v>0=0</v>
      </c>
    </row>
    <row r="891" spans="1:5" s="175" customFormat="1" ht="38.25">
      <c r="A891" s="178">
        <f>IF((SUM('Раздел 4'!R10:R10)=0),"","Неверно!")</f>
      </c>
      <c r="B891" s="177" t="s">
        <v>703</v>
      </c>
      <c r="C891" s="176" t="s">
        <v>704</v>
      </c>
      <c r="D891" s="176" t="s">
        <v>705</v>
      </c>
      <c r="E891" s="179" t="str">
        <f>CONCATENATE(SUM('Раздел 4'!R10:R10),"=",0)</f>
        <v>0=0</v>
      </c>
    </row>
    <row r="892" spans="1:5" s="175" customFormat="1" ht="38.25">
      <c r="A892" s="178">
        <f>IF((SUM('Раздел 4'!R11:R11)=0),"","Неверно!")</f>
      </c>
      <c r="B892" s="177" t="s">
        <v>703</v>
      </c>
      <c r="C892" s="176" t="s">
        <v>704</v>
      </c>
      <c r="D892" s="176" t="s">
        <v>705</v>
      </c>
      <c r="E892" s="179" t="str">
        <f>CONCATENATE(SUM('Раздел 4'!R11:R11),"=",0)</f>
        <v>0=0</v>
      </c>
    </row>
    <row r="893" spans="1:5" s="175" customFormat="1" ht="38.25">
      <c r="A893" s="178">
        <f>IF((SUM('Раздел 4'!R12:R12)=0),"","Неверно!")</f>
      </c>
      <c r="B893" s="177" t="s">
        <v>703</v>
      </c>
      <c r="C893" s="176" t="s">
        <v>704</v>
      </c>
      <c r="D893" s="176" t="s">
        <v>705</v>
      </c>
      <c r="E893" s="179" t="str">
        <f>CONCATENATE(SUM('Раздел 4'!R12:R12),"=",0)</f>
        <v>0=0</v>
      </c>
    </row>
    <row r="894" spans="1:5" s="175" customFormat="1" ht="38.25">
      <c r="A894" s="178">
        <f>IF((SUM('Раздел 4'!R13:R13)=0),"","Неверно!")</f>
      </c>
      <c r="B894" s="177" t="s">
        <v>703</v>
      </c>
      <c r="C894" s="176" t="s">
        <v>704</v>
      </c>
      <c r="D894" s="176" t="s">
        <v>705</v>
      </c>
      <c r="E894" s="179" t="str">
        <f>CONCATENATE(SUM('Раздел 4'!R13:R13),"=",0)</f>
        <v>0=0</v>
      </c>
    </row>
    <row r="895" spans="1:5" s="175" customFormat="1" ht="38.25">
      <c r="A895" s="178">
        <f>IF((SUM('Раздел 4'!R14:R14)=0),"","Неверно!")</f>
      </c>
      <c r="B895" s="177" t="s">
        <v>703</v>
      </c>
      <c r="C895" s="176" t="s">
        <v>704</v>
      </c>
      <c r="D895" s="176" t="s">
        <v>705</v>
      </c>
      <c r="E895" s="179" t="str">
        <f>CONCATENATE(SUM('Раздел 4'!R14:R14),"=",0)</f>
        <v>0=0</v>
      </c>
    </row>
    <row r="896" spans="1:5" s="175" customFormat="1" ht="38.25">
      <c r="A896" s="178">
        <f>IF((SUM('Раздел 4'!R15:R15)=0),"","Неверно!")</f>
      </c>
      <c r="B896" s="177" t="s">
        <v>703</v>
      </c>
      <c r="C896" s="176" t="s">
        <v>704</v>
      </c>
      <c r="D896" s="176" t="s">
        <v>705</v>
      </c>
      <c r="E896" s="179" t="str">
        <f>CONCATENATE(SUM('Раздел 4'!R15:R15),"=",0)</f>
        <v>0=0</v>
      </c>
    </row>
    <row r="897" spans="1:5" s="175" customFormat="1" ht="38.25">
      <c r="A897" s="178">
        <f>IF((SUM('Раздел 4'!R16:R16)=0),"","Неверно!")</f>
      </c>
      <c r="B897" s="177" t="s">
        <v>703</v>
      </c>
      <c r="C897" s="176" t="s">
        <v>704</v>
      </c>
      <c r="D897" s="176" t="s">
        <v>705</v>
      </c>
      <c r="E897" s="179" t="str">
        <f>CONCATENATE(SUM('Раздел 4'!R16:R16),"=",0)</f>
        <v>0=0</v>
      </c>
    </row>
    <row r="898" spans="1:5" s="175" customFormat="1" ht="38.25">
      <c r="A898" s="178">
        <f>IF((SUM('Раздел 4'!R17:R17)=0),"","Неверно!")</f>
      </c>
      <c r="B898" s="177" t="s">
        <v>703</v>
      </c>
      <c r="C898" s="176" t="s">
        <v>704</v>
      </c>
      <c r="D898" s="176" t="s">
        <v>705</v>
      </c>
      <c r="E898" s="179" t="str">
        <f>CONCATENATE(SUM('Раздел 4'!R17:R17),"=",0)</f>
        <v>0=0</v>
      </c>
    </row>
    <row r="899" spans="1:5" s="175" customFormat="1" ht="38.25">
      <c r="A899" s="178">
        <f>IF((SUM('Раздел 4'!R18:R18)=0),"","Неверно!")</f>
      </c>
      <c r="B899" s="177" t="s">
        <v>703</v>
      </c>
      <c r="C899" s="176" t="s">
        <v>704</v>
      </c>
      <c r="D899" s="176" t="s">
        <v>705</v>
      </c>
      <c r="E899" s="179" t="str">
        <f>CONCATENATE(SUM('Раздел 4'!R18:R18),"=",0)</f>
        <v>0=0</v>
      </c>
    </row>
    <row r="900" spans="1:5" s="175" customFormat="1" ht="38.25">
      <c r="A900" s="178">
        <f>IF((SUM('Раздел 4'!R19:R19)=0),"","Неверно!")</f>
      </c>
      <c r="B900" s="177" t="s">
        <v>703</v>
      </c>
      <c r="C900" s="176" t="s">
        <v>704</v>
      </c>
      <c r="D900" s="176" t="s">
        <v>705</v>
      </c>
      <c r="E900" s="179" t="str">
        <f>CONCATENATE(SUM('Раздел 4'!R19:R19),"=",0)</f>
        <v>0=0</v>
      </c>
    </row>
    <row r="901" spans="1:5" s="175" customFormat="1" ht="38.25">
      <c r="A901" s="178">
        <f>IF((SUM('Раздел 4'!R20:R20)=0),"","Неверно!")</f>
      </c>
      <c r="B901" s="177" t="s">
        <v>703</v>
      </c>
      <c r="C901" s="176" t="s">
        <v>704</v>
      </c>
      <c r="D901" s="176" t="s">
        <v>705</v>
      </c>
      <c r="E901" s="179" t="str">
        <f>CONCATENATE(SUM('Раздел 4'!R20:R20),"=",0)</f>
        <v>0=0</v>
      </c>
    </row>
    <row r="902" spans="1:5" s="175" customFormat="1" ht="38.25">
      <c r="A902" s="178">
        <f>IF((SUM('Раздел 4'!R21:R21)=0),"","Неверно!")</f>
      </c>
      <c r="B902" s="177" t="s">
        <v>703</v>
      </c>
      <c r="C902" s="176" t="s">
        <v>704</v>
      </c>
      <c r="D902" s="176" t="s">
        <v>705</v>
      </c>
      <c r="E902" s="179" t="str">
        <f>CONCATENATE(SUM('Раздел 4'!R21:R21),"=",0)</f>
        <v>0=0</v>
      </c>
    </row>
    <row r="903" spans="1:5" s="175" customFormat="1" ht="38.25">
      <c r="A903" s="178">
        <f>IF((SUM('Раздел 4'!R22:R22)=0),"","Неверно!")</f>
      </c>
      <c r="B903" s="177" t="s">
        <v>703</v>
      </c>
      <c r="C903" s="176" t="s">
        <v>704</v>
      </c>
      <c r="D903" s="176" t="s">
        <v>705</v>
      </c>
      <c r="E903" s="179" t="str">
        <f>CONCATENATE(SUM('Раздел 4'!R22:R22),"=",0)</f>
        <v>0=0</v>
      </c>
    </row>
    <row r="904" spans="1:5" s="175" customFormat="1" ht="38.25">
      <c r="A904" s="178">
        <f>IF((SUM('Раздел 4'!R23:R23)=0),"","Неверно!")</f>
      </c>
      <c r="B904" s="177" t="s">
        <v>703</v>
      </c>
      <c r="C904" s="176" t="s">
        <v>704</v>
      </c>
      <c r="D904" s="176" t="s">
        <v>705</v>
      </c>
      <c r="E904" s="179" t="str">
        <f>CONCATENATE(SUM('Раздел 4'!R23:R23),"=",0)</f>
        <v>0=0</v>
      </c>
    </row>
    <row r="905" spans="1:5" s="175" customFormat="1" ht="38.25">
      <c r="A905" s="178">
        <f>IF((SUM('Раздел 4'!R24:R24)=0),"","Неверно!")</f>
      </c>
      <c r="B905" s="177" t="s">
        <v>703</v>
      </c>
      <c r="C905" s="176" t="s">
        <v>704</v>
      </c>
      <c r="D905" s="176" t="s">
        <v>705</v>
      </c>
      <c r="E905" s="179" t="str">
        <f>CONCATENATE(SUM('Раздел 4'!R24:R24),"=",0)</f>
        <v>0=0</v>
      </c>
    </row>
    <row r="906" spans="1:5" s="175" customFormat="1" ht="38.25">
      <c r="A906" s="178">
        <f>IF((SUM('Раздел 4'!R25:R25)=0),"","Неверно!")</f>
      </c>
      <c r="B906" s="177" t="s">
        <v>703</v>
      </c>
      <c r="C906" s="176" t="s">
        <v>704</v>
      </c>
      <c r="D906" s="176" t="s">
        <v>705</v>
      </c>
      <c r="E906" s="179" t="str">
        <f>CONCATENATE(SUM('Раздел 4'!R25:R25),"=",0)</f>
        <v>0=0</v>
      </c>
    </row>
    <row r="907" spans="1:5" s="175" customFormat="1" ht="38.25">
      <c r="A907" s="178">
        <f>IF((SUM('Раздел 4'!R26:R26)=0),"","Неверно!")</f>
      </c>
      <c r="B907" s="177" t="s">
        <v>703</v>
      </c>
      <c r="C907" s="176" t="s">
        <v>704</v>
      </c>
      <c r="D907" s="176" t="s">
        <v>705</v>
      </c>
      <c r="E907" s="179" t="str">
        <f>CONCATENATE(SUM('Раздел 4'!R26:R26),"=",0)</f>
        <v>0=0</v>
      </c>
    </row>
    <row r="908" spans="1:5" s="175" customFormat="1" ht="38.25">
      <c r="A908" s="178">
        <f>IF((SUM('Раздел 4'!R27:R27)=0),"","Неверно!")</f>
      </c>
      <c r="B908" s="177" t="s">
        <v>703</v>
      </c>
      <c r="C908" s="176" t="s">
        <v>704</v>
      </c>
      <c r="D908" s="176" t="s">
        <v>705</v>
      </c>
      <c r="E908" s="179" t="str">
        <f>CONCATENATE(SUM('Раздел 4'!R27:R27),"=",0)</f>
        <v>0=0</v>
      </c>
    </row>
    <row r="909" spans="1:5" s="175" customFormat="1" ht="38.25">
      <c r="A909" s="178">
        <f>IF((SUM('Раздел 4'!R28:R28)=0),"","Неверно!")</f>
      </c>
      <c r="B909" s="177" t="s">
        <v>703</v>
      </c>
      <c r="C909" s="176" t="s">
        <v>704</v>
      </c>
      <c r="D909" s="176" t="s">
        <v>705</v>
      </c>
      <c r="E909" s="179" t="str">
        <f>CONCATENATE(SUM('Раздел 4'!R28:R28),"=",0)</f>
        <v>0=0</v>
      </c>
    </row>
    <row r="910" spans="1:5" s="175" customFormat="1" ht="38.25">
      <c r="A910" s="178">
        <f>IF((SUM('Раздел 4'!R29:R29)=0),"","Неверно!")</f>
      </c>
      <c r="B910" s="177" t="s">
        <v>703</v>
      </c>
      <c r="C910" s="176" t="s">
        <v>704</v>
      </c>
      <c r="D910" s="176" t="s">
        <v>705</v>
      </c>
      <c r="E910" s="179" t="str">
        <f>CONCATENATE(SUM('Раздел 4'!R29:R29),"=",0)</f>
        <v>0=0</v>
      </c>
    </row>
    <row r="911" spans="1:5" s="175" customFormat="1" ht="38.25">
      <c r="A911" s="178">
        <f>IF((SUM('Раздел 4'!R30:R30)=0),"","Неверно!")</f>
      </c>
      <c r="B911" s="177" t="s">
        <v>703</v>
      </c>
      <c r="C911" s="176" t="s">
        <v>704</v>
      </c>
      <c r="D911" s="176" t="s">
        <v>705</v>
      </c>
      <c r="E911" s="179" t="str">
        <f>CONCATENATE(SUM('Раздел 4'!R30:R30),"=",0)</f>
        <v>0=0</v>
      </c>
    </row>
    <row r="912" spans="1:5" s="175" customFormat="1" ht="38.25">
      <c r="A912" s="178">
        <f>IF((SUM('Раздел 4'!R31:R31)=0),"","Неверно!")</f>
      </c>
      <c r="B912" s="177" t="s">
        <v>703</v>
      </c>
      <c r="C912" s="176" t="s">
        <v>704</v>
      </c>
      <c r="D912" s="176" t="s">
        <v>705</v>
      </c>
      <c r="E912" s="179" t="str">
        <f>CONCATENATE(SUM('Раздел 4'!R31:R31),"=",0)</f>
        <v>0=0</v>
      </c>
    </row>
    <row r="913" spans="1:5" s="175" customFormat="1" ht="38.25">
      <c r="A913" s="178">
        <f>IF((SUM('Раздел 4'!R32:R32)=0),"","Неверно!")</f>
      </c>
      <c r="B913" s="177" t="s">
        <v>703</v>
      </c>
      <c r="C913" s="176" t="s">
        <v>704</v>
      </c>
      <c r="D913" s="176" t="s">
        <v>705</v>
      </c>
      <c r="E913" s="179" t="str">
        <f>CONCATENATE(SUM('Раздел 4'!R32:R32),"=",0)</f>
        <v>0=0</v>
      </c>
    </row>
    <row r="914" spans="1:5" s="175" customFormat="1" ht="38.25">
      <c r="A914" s="178">
        <f>IF((SUM('Раздел 4'!R33:R33)=0),"","Неверно!")</f>
      </c>
      <c r="B914" s="177" t="s">
        <v>703</v>
      </c>
      <c r="C914" s="176" t="s">
        <v>704</v>
      </c>
      <c r="D914" s="176" t="s">
        <v>705</v>
      </c>
      <c r="E914" s="179" t="str">
        <f>CONCATENATE(SUM('Раздел 4'!R33:R33),"=",0)</f>
        <v>0=0</v>
      </c>
    </row>
    <row r="915" spans="1:5" s="175" customFormat="1" ht="38.25">
      <c r="A915" s="178">
        <f>IF((SUM('Раздел 4'!R34:R34)=0),"","Неверно!")</f>
      </c>
      <c r="B915" s="177" t="s">
        <v>703</v>
      </c>
      <c r="C915" s="176" t="s">
        <v>704</v>
      </c>
      <c r="D915" s="176" t="s">
        <v>705</v>
      </c>
      <c r="E915" s="179" t="str">
        <f>CONCATENATE(SUM('Раздел 4'!R34:R34),"=",0)</f>
        <v>0=0</v>
      </c>
    </row>
    <row r="916" spans="1:5" s="175" customFormat="1" ht="38.25">
      <c r="A916" s="178">
        <f>IF((SUM('Раздел 4'!R35:R35)=0),"","Неверно!")</f>
      </c>
      <c r="B916" s="177" t="s">
        <v>703</v>
      </c>
      <c r="C916" s="176" t="s">
        <v>704</v>
      </c>
      <c r="D916" s="176" t="s">
        <v>705</v>
      </c>
      <c r="E916" s="179" t="str">
        <f>CONCATENATE(SUM('Раздел 4'!R35:R35),"=",0)</f>
        <v>0=0</v>
      </c>
    </row>
    <row r="917" spans="1:5" s="175" customFormat="1" ht="38.25">
      <c r="A917" s="178">
        <f>IF((SUM('Раздел 4'!R36:R36)=0),"","Неверно!")</f>
      </c>
      <c r="B917" s="177" t="s">
        <v>703</v>
      </c>
      <c r="C917" s="176" t="s">
        <v>704</v>
      </c>
      <c r="D917" s="176" t="s">
        <v>705</v>
      </c>
      <c r="E917" s="179" t="str">
        <f>CONCATENATE(SUM('Раздел 4'!R36:R36),"=",0)</f>
        <v>0=0</v>
      </c>
    </row>
    <row r="918" spans="1:5" s="175" customFormat="1" ht="38.25">
      <c r="A918" s="178">
        <f>IF((SUM('Раздел 4'!R37:R37)=0),"","Неверно!")</f>
      </c>
      <c r="B918" s="177" t="s">
        <v>703</v>
      </c>
      <c r="C918" s="176" t="s">
        <v>704</v>
      </c>
      <c r="D918" s="176" t="s">
        <v>705</v>
      </c>
      <c r="E918" s="179" t="str">
        <f>CONCATENATE(SUM('Раздел 4'!R37:R37),"=",0)</f>
        <v>0=0</v>
      </c>
    </row>
    <row r="919" spans="1:5" s="175" customFormat="1" ht="38.25">
      <c r="A919" s="178">
        <f>IF((SUM('Раздел 4'!R38:R38)=0),"","Неверно!")</f>
      </c>
      <c r="B919" s="177" t="s">
        <v>703</v>
      </c>
      <c r="C919" s="176" t="s">
        <v>704</v>
      </c>
      <c r="D919" s="176" t="s">
        <v>705</v>
      </c>
      <c r="E919" s="179" t="str">
        <f>CONCATENATE(SUM('Раздел 4'!R38:R38),"=",0)</f>
        <v>0=0</v>
      </c>
    </row>
    <row r="920" spans="1:5" s="175" customFormat="1" ht="38.25">
      <c r="A920" s="178">
        <f>IF((SUM('Раздел 4'!R39:R39)=0),"","Неверно!")</f>
      </c>
      <c r="B920" s="177" t="s">
        <v>703</v>
      </c>
      <c r="C920" s="176" t="s">
        <v>704</v>
      </c>
      <c r="D920" s="176" t="s">
        <v>705</v>
      </c>
      <c r="E920" s="179" t="str">
        <f>CONCATENATE(SUM('Раздел 4'!R39:R39),"=",0)</f>
        <v>0=0</v>
      </c>
    </row>
    <row r="921" spans="1:5" s="175" customFormat="1" ht="38.25">
      <c r="A921" s="178">
        <f>IF((SUM('Раздел 4'!R40:R40)=0),"","Неверно!")</f>
      </c>
      <c r="B921" s="177" t="s">
        <v>703</v>
      </c>
      <c r="C921" s="176" t="s">
        <v>704</v>
      </c>
      <c r="D921" s="176" t="s">
        <v>705</v>
      </c>
      <c r="E921" s="179" t="str">
        <f>CONCATENATE(SUM('Раздел 4'!R40:R40),"=",0)</f>
        <v>0=0</v>
      </c>
    </row>
    <row r="922" spans="1:5" s="175" customFormat="1" ht="38.25">
      <c r="A922" s="178">
        <f>IF((SUM('Раздел 4'!R41:R41)=0),"","Неверно!")</f>
      </c>
      <c r="B922" s="177" t="s">
        <v>703</v>
      </c>
      <c r="C922" s="176" t="s">
        <v>704</v>
      </c>
      <c r="D922" s="176" t="s">
        <v>705</v>
      </c>
      <c r="E922" s="179" t="str">
        <f>CONCATENATE(SUM('Раздел 4'!R41:R41),"=",0)</f>
        <v>0=0</v>
      </c>
    </row>
    <row r="923" spans="1:5" s="175" customFormat="1" ht="38.25">
      <c r="A923" s="178">
        <f>IF((SUM('Раздел 4'!R42:R42)=0),"","Неверно!")</f>
      </c>
      <c r="B923" s="177" t="s">
        <v>703</v>
      </c>
      <c r="C923" s="176" t="s">
        <v>704</v>
      </c>
      <c r="D923" s="176" t="s">
        <v>705</v>
      </c>
      <c r="E923" s="179" t="str">
        <f>CONCATENATE(SUM('Раздел 4'!R42:R42),"=",0)</f>
        <v>0=0</v>
      </c>
    </row>
    <row r="924" spans="1:5" s="175" customFormat="1" ht="38.25">
      <c r="A924" s="178">
        <f>IF((SUM('Раздел 4'!R43:R43)=0),"","Неверно!")</f>
      </c>
      <c r="B924" s="177" t="s">
        <v>703</v>
      </c>
      <c r="C924" s="176" t="s">
        <v>704</v>
      </c>
      <c r="D924" s="176" t="s">
        <v>705</v>
      </c>
      <c r="E924" s="179" t="str">
        <f>CONCATENATE(SUM('Раздел 4'!R43:R43),"=",0)</f>
        <v>0=0</v>
      </c>
    </row>
    <row r="925" spans="1:5" s="175" customFormat="1" ht="38.25">
      <c r="A925" s="178">
        <f>IF((SUM('Раздел 4'!R44:R44)=0),"","Неверно!")</f>
      </c>
      <c r="B925" s="177" t="s">
        <v>703</v>
      </c>
      <c r="C925" s="176" t="s">
        <v>704</v>
      </c>
      <c r="D925" s="176" t="s">
        <v>705</v>
      </c>
      <c r="E925" s="179" t="str">
        <f>CONCATENATE(SUM('Раздел 4'!R44:R44),"=",0)</f>
        <v>0=0</v>
      </c>
    </row>
    <row r="926" spans="1:5" s="175" customFormat="1" ht="38.25">
      <c r="A926" s="178">
        <f>IF((SUM('Раздел 4'!R45:R45)=0),"","Неверно!")</f>
      </c>
      <c r="B926" s="177" t="s">
        <v>703</v>
      </c>
      <c r="C926" s="176" t="s">
        <v>704</v>
      </c>
      <c r="D926" s="176" t="s">
        <v>705</v>
      </c>
      <c r="E926" s="179" t="str">
        <f>CONCATENATE(SUM('Раздел 4'!R45:R45),"=",0)</f>
        <v>0=0</v>
      </c>
    </row>
    <row r="927" spans="1:5" s="175" customFormat="1" ht="38.25">
      <c r="A927" s="178">
        <f>IF((SUM('Раздел 4'!R46:R46)=0),"","Неверно!")</f>
      </c>
      <c r="B927" s="177" t="s">
        <v>703</v>
      </c>
      <c r="C927" s="176" t="s">
        <v>704</v>
      </c>
      <c r="D927" s="176" t="s">
        <v>705</v>
      </c>
      <c r="E927" s="179" t="str">
        <f>CONCATENATE(SUM('Раздел 4'!R46:R46),"=",0)</f>
        <v>0=0</v>
      </c>
    </row>
    <row r="928" spans="1:5" s="175" customFormat="1" ht="38.25">
      <c r="A928" s="178">
        <f>IF((SUM('Раздел 4'!R47:R47)=0),"","Неверно!")</f>
      </c>
      <c r="B928" s="177" t="s">
        <v>703</v>
      </c>
      <c r="C928" s="176" t="s">
        <v>704</v>
      </c>
      <c r="D928" s="176" t="s">
        <v>705</v>
      </c>
      <c r="E928" s="179" t="str">
        <f>CONCATENATE(SUM('Раздел 4'!R47:R47),"=",0)</f>
        <v>0=0</v>
      </c>
    </row>
    <row r="929" spans="1:5" s="175" customFormat="1" ht="38.25">
      <c r="A929" s="178">
        <f>IF((SUM('Раздел 4'!R48:R48)=0),"","Неверно!")</f>
      </c>
      <c r="B929" s="177" t="s">
        <v>703</v>
      </c>
      <c r="C929" s="176" t="s">
        <v>704</v>
      </c>
      <c r="D929" s="176" t="s">
        <v>705</v>
      </c>
      <c r="E929" s="179" t="str">
        <f>CONCATENATE(SUM('Раздел 4'!R48:R48),"=",0)</f>
        <v>0=0</v>
      </c>
    </row>
    <row r="930" spans="1:5" s="175" customFormat="1" ht="38.25">
      <c r="A930" s="178">
        <f>IF((SUM('Раздел 4'!R49:R49)=0),"","Неверно!")</f>
      </c>
      <c r="B930" s="177" t="s">
        <v>703</v>
      </c>
      <c r="C930" s="176" t="s">
        <v>704</v>
      </c>
      <c r="D930" s="176" t="s">
        <v>705</v>
      </c>
      <c r="E930" s="179" t="str">
        <f>CONCATENATE(SUM('Раздел 4'!R49:R49),"=",0)</f>
        <v>0=0</v>
      </c>
    </row>
    <row r="931" spans="1:5" s="175" customFormat="1" ht="38.25">
      <c r="A931" s="178">
        <f>IF((SUM('Раздел 4'!R50:R50)=0),"","Неверно!")</f>
      </c>
      <c r="B931" s="177" t="s">
        <v>703</v>
      </c>
      <c r="C931" s="176" t="s">
        <v>704</v>
      </c>
      <c r="D931" s="176" t="s">
        <v>705</v>
      </c>
      <c r="E931" s="179" t="str">
        <f>CONCATENATE(SUM('Раздел 4'!R50:R50),"=",0)</f>
        <v>0=0</v>
      </c>
    </row>
    <row r="932" spans="1:5" s="175" customFormat="1" ht="38.25">
      <c r="A932" s="178">
        <f>IF((SUM('Раздел 4'!R51:R51)=0),"","Неверно!")</f>
      </c>
      <c r="B932" s="177" t="s">
        <v>703</v>
      </c>
      <c r="C932" s="176" t="s">
        <v>704</v>
      </c>
      <c r="D932" s="176" t="s">
        <v>705</v>
      </c>
      <c r="E932" s="179" t="str">
        <f>CONCATENATE(SUM('Раздел 4'!R51:R51),"=",0)</f>
        <v>0=0</v>
      </c>
    </row>
    <row r="933" spans="1:5" s="175" customFormat="1" ht="38.25">
      <c r="A933" s="178">
        <f>IF((SUM('Раздел 4'!R52:R52)=0),"","Неверно!")</f>
      </c>
      <c r="B933" s="177" t="s">
        <v>703</v>
      </c>
      <c r="C933" s="176" t="s">
        <v>704</v>
      </c>
      <c r="D933" s="176" t="s">
        <v>705</v>
      </c>
      <c r="E933" s="179" t="str">
        <f>CONCATENATE(SUM('Раздел 4'!R52:R52),"=",0)</f>
        <v>0=0</v>
      </c>
    </row>
    <row r="934" spans="1:5" s="175" customFormat="1" ht="38.25">
      <c r="A934" s="178">
        <f>IF((SUM('Раздел 4'!R53:R53)=0),"","Неверно!")</f>
      </c>
      <c r="B934" s="177" t="s">
        <v>703</v>
      </c>
      <c r="C934" s="176" t="s">
        <v>704</v>
      </c>
      <c r="D934" s="176" t="s">
        <v>705</v>
      </c>
      <c r="E934" s="179" t="str">
        <f>CONCATENATE(SUM('Раздел 4'!R53:R53),"=",0)</f>
        <v>0=0</v>
      </c>
    </row>
    <row r="935" spans="1:5" s="175" customFormat="1" ht="38.25">
      <c r="A935" s="178">
        <f>IF((SUM('Раздел 4'!R54:R54)=0),"","Неверно!")</f>
      </c>
      <c r="B935" s="177" t="s">
        <v>703</v>
      </c>
      <c r="C935" s="176" t="s">
        <v>704</v>
      </c>
      <c r="D935" s="176" t="s">
        <v>705</v>
      </c>
      <c r="E935" s="179" t="str">
        <f>CONCATENATE(SUM('Раздел 4'!R54:R54),"=",0)</f>
        <v>0=0</v>
      </c>
    </row>
    <row r="936" spans="1:5" s="175" customFormat="1" ht="38.25">
      <c r="A936" s="178">
        <f>IF((SUM('Раздел 4'!R55:R55)=0),"","Неверно!")</f>
      </c>
      <c r="B936" s="177" t="s">
        <v>703</v>
      </c>
      <c r="C936" s="176" t="s">
        <v>704</v>
      </c>
      <c r="D936" s="176" t="s">
        <v>705</v>
      </c>
      <c r="E936" s="179" t="str">
        <f>CONCATENATE(SUM('Раздел 4'!R55:R55),"=",0)</f>
        <v>0=0</v>
      </c>
    </row>
    <row r="937" spans="1:5" s="175" customFormat="1" ht="38.25">
      <c r="A937" s="178">
        <f>IF((SUM('Раздел 4'!R56:R56)=0),"","Неверно!")</f>
      </c>
      <c r="B937" s="177" t="s">
        <v>703</v>
      </c>
      <c r="C937" s="176" t="s">
        <v>704</v>
      </c>
      <c r="D937" s="176" t="s">
        <v>705</v>
      </c>
      <c r="E937" s="179" t="str">
        <f>CONCATENATE(SUM('Раздел 4'!R56:R56),"=",0)</f>
        <v>0=0</v>
      </c>
    </row>
    <row r="938" spans="1:5" s="175" customFormat="1" ht="38.25">
      <c r="A938" s="178">
        <f>IF((SUM('Раздел 4'!R57:R57)=0),"","Неверно!")</f>
      </c>
      <c r="B938" s="177" t="s">
        <v>703</v>
      </c>
      <c r="C938" s="176" t="s">
        <v>704</v>
      </c>
      <c r="D938" s="176" t="s">
        <v>705</v>
      </c>
      <c r="E938" s="179" t="str">
        <f>CONCATENATE(SUM('Раздел 4'!R57:R57),"=",0)</f>
        <v>0=0</v>
      </c>
    </row>
    <row r="939" spans="1:5" s="175" customFormat="1" ht="38.25">
      <c r="A939" s="178">
        <f>IF((SUM('Раздел 4'!R58:R58)=0),"","Неверно!")</f>
      </c>
      <c r="B939" s="177" t="s">
        <v>703</v>
      </c>
      <c r="C939" s="176" t="s">
        <v>704</v>
      </c>
      <c r="D939" s="176" t="s">
        <v>705</v>
      </c>
      <c r="E939" s="179" t="str">
        <f>CONCATENATE(SUM('Раздел 4'!R58:R58),"=",0)</f>
        <v>0=0</v>
      </c>
    </row>
    <row r="940" spans="1:5" s="175" customFormat="1" ht="38.25">
      <c r="A940" s="178">
        <f>IF((SUM('Раздел 4'!R59:R59)=0),"","Неверно!")</f>
      </c>
      <c r="B940" s="177" t="s">
        <v>703</v>
      </c>
      <c r="C940" s="176" t="s">
        <v>704</v>
      </c>
      <c r="D940" s="176" t="s">
        <v>705</v>
      </c>
      <c r="E940" s="179" t="str">
        <f>CONCATENATE(SUM('Раздел 4'!R59:R59),"=",0)</f>
        <v>0=0</v>
      </c>
    </row>
    <row r="941" spans="1:5" s="175" customFormat="1" ht="38.25">
      <c r="A941" s="178">
        <f>IF((SUM('Раздел 4'!R60:R60)=0),"","Неверно!")</f>
      </c>
      <c r="B941" s="177" t="s">
        <v>703</v>
      </c>
      <c r="C941" s="176" t="s">
        <v>704</v>
      </c>
      <c r="D941" s="176" t="s">
        <v>705</v>
      </c>
      <c r="E941" s="179" t="str">
        <f>CONCATENATE(SUM('Раздел 4'!R60:R60),"=",0)</f>
        <v>0=0</v>
      </c>
    </row>
    <row r="942" spans="1:5" s="175" customFormat="1" ht="38.25">
      <c r="A942" s="178">
        <f>IF((SUM('Раздел 4'!R9:R9)=0),"","Неверно!")</f>
      </c>
      <c r="B942" s="177" t="s">
        <v>703</v>
      </c>
      <c r="C942" s="176" t="s">
        <v>704</v>
      </c>
      <c r="D942" s="176" t="s">
        <v>705</v>
      </c>
      <c r="E942" s="179" t="str">
        <f>CONCATENATE(SUM('Раздел 4'!R9:R9),"=",0)</f>
        <v>0=0</v>
      </c>
    </row>
    <row r="943" spans="1:5" s="175" customFormat="1" ht="38.25">
      <c r="A943" s="178">
        <f>IF((SUM('Раздел 4'!S10:S10)=0),"","Неверно!")</f>
      </c>
      <c r="B943" s="177" t="s">
        <v>703</v>
      </c>
      <c r="C943" s="176" t="s">
        <v>704</v>
      </c>
      <c r="D943" s="176" t="s">
        <v>705</v>
      </c>
      <c r="E943" s="179" t="str">
        <f>CONCATENATE(SUM('Раздел 4'!S10:S10),"=",0)</f>
        <v>0=0</v>
      </c>
    </row>
    <row r="944" spans="1:5" s="175" customFormat="1" ht="38.25">
      <c r="A944" s="178">
        <f>IF((SUM('Раздел 4'!S11:S11)=0),"","Неверно!")</f>
      </c>
      <c r="B944" s="177" t="s">
        <v>703</v>
      </c>
      <c r="C944" s="176" t="s">
        <v>704</v>
      </c>
      <c r="D944" s="176" t="s">
        <v>705</v>
      </c>
      <c r="E944" s="179" t="str">
        <f>CONCATENATE(SUM('Раздел 4'!S11:S11),"=",0)</f>
        <v>0=0</v>
      </c>
    </row>
    <row r="945" spans="1:5" s="175" customFormat="1" ht="38.25">
      <c r="A945" s="178">
        <f>IF((SUM('Раздел 4'!S12:S12)=0),"","Неверно!")</f>
      </c>
      <c r="B945" s="177" t="s">
        <v>703</v>
      </c>
      <c r="C945" s="176" t="s">
        <v>704</v>
      </c>
      <c r="D945" s="176" t="s">
        <v>705</v>
      </c>
      <c r="E945" s="179" t="str">
        <f>CONCATENATE(SUM('Раздел 4'!S12:S12),"=",0)</f>
        <v>0=0</v>
      </c>
    </row>
    <row r="946" spans="1:5" s="175" customFormat="1" ht="38.25">
      <c r="A946" s="178">
        <f>IF((SUM('Раздел 4'!S13:S13)=0),"","Неверно!")</f>
      </c>
      <c r="B946" s="177" t="s">
        <v>703</v>
      </c>
      <c r="C946" s="176" t="s">
        <v>704</v>
      </c>
      <c r="D946" s="176" t="s">
        <v>705</v>
      </c>
      <c r="E946" s="179" t="str">
        <f>CONCATENATE(SUM('Раздел 4'!S13:S13),"=",0)</f>
        <v>0=0</v>
      </c>
    </row>
    <row r="947" spans="1:5" s="175" customFormat="1" ht="38.25">
      <c r="A947" s="178">
        <f>IF((SUM('Раздел 4'!S14:S14)=0),"","Неверно!")</f>
      </c>
      <c r="B947" s="177" t="s">
        <v>703</v>
      </c>
      <c r="C947" s="176" t="s">
        <v>704</v>
      </c>
      <c r="D947" s="176" t="s">
        <v>705</v>
      </c>
      <c r="E947" s="179" t="str">
        <f>CONCATENATE(SUM('Раздел 4'!S14:S14),"=",0)</f>
        <v>0=0</v>
      </c>
    </row>
    <row r="948" spans="1:5" s="175" customFormat="1" ht="38.25">
      <c r="A948" s="178">
        <f>IF((SUM('Раздел 4'!S15:S15)=0),"","Неверно!")</f>
      </c>
      <c r="B948" s="177" t="s">
        <v>703</v>
      </c>
      <c r="C948" s="176" t="s">
        <v>704</v>
      </c>
      <c r="D948" s="176" t="s">
        <v>705</v>
      </c>
      <c r="E948" s="179" t="str">
        <f>CONCATENATE(SUM('Раздел 4'!S15:S15),"=",0)</f>
        <v>0=0</v>
      </c>
    </row>
    <row r="949" spans="1:5" s="175" customFormat="1" ht="38.25">
      <c r="A949" s="178">
        <f>IF((SUM('Раздел 4'!S16:S16)=0),"","Неверно!")</f>
      </c>
      <c r="B949" s="177" t="s">
        <v>703</v>
      </c>
      <c r="C949" s="176" t="s">
        <v>704</v>
      </c>
      <c r="D949" s="176" t="s">
        <v>705</v>
      </c>
      <c r="E949" s="179" t="str">
        <f>CONCATENATE(SUM('Раздел 4'!S16:S16),"=",0)</f>
        <v>0=0</v>
      </c>
    </row>
    <row r="950" spans="1:5" s="175" customFormat="1" ht="38.25">
      <c r="A950" s="178">
        <f>IF((SUM('Раздел 4'!S17:S17)=0),"","Неверно!")</f>
      </c>
      <c r="B950" s="177" t="s">
        <v>703</v>
      </c>
      <c r="C950" s="176" t="s">
        <v>704</v>
      </c>
      <c r="D950" s="176" t="s">
        <v>705</v>
      </c>
      <c r="E950" s="179" t="str">
        <f>CONCATENATE(SUM('Раздел 4'!S17:S17),"=",0)</f>
        <v>0=0</v>
      </c>
    </row>
    <row r="951" spans="1:5" s="175" customFormat="1" ht="38.25">
      <c r="A951" s="178">
        <f>IF((SUM('Раздел 4'!S18:S18)=0),"","Неверно!")</f>
      </c>
      <c r="B951" s="177" t="s">
        <v>703</v>
      </c>
      <c r="C951" s="176" t="s">
        <v>704</v>
      </c>
      <c r="D951" s="176" t="s">
        <v>705</v>
      </c>
      <c r="E951" s="179" t="str">
        <f>CONCATENATE(SUM('Раздел 4'!S18:S18),"=",0)</f>
        <v>0=0</v>
      </c>
    </row>
    <row r="952" spans="1:5" s="175" customFormat="1" ht="38.25">
      <c r="A952" s="178">
        <f>IF((SUM('Раздел 4'!S19:S19)=0),"","Неверно!")</f>
      </c>
      <c r="B952" s="177" t="s">
        <v>703</v>
      </c>
      <c r="C952" s="176" t="s">
        <v>704</v>
      </c>
      <c r="D952" s="176" t="s">
        <v>705</v>
      </c>
      <c r="E952" s="179" t="str">
        <f>CONCATENATE(SUM('Раздел 4'!S19:S19),"=",0)</f>
        <v>0=0</v>
      </c>
    </row>
    <row r="953" spans="1:5" s="175" customFormat="1" ht="38.25">
      <c r="A953" s="178">
        <f>IF((SUM('Раздел 4'!S20:S20)=0),"","Неверно!")</f>
      </c>
      <c r="B953" s="177" t="s">
        <v>703</v>
      </c>
      <c r="C953" s="176" t="s">
        <v>704</v>
      </c>
      <c r="D953" s="176" t="s">
        <v>705</v>
      </c>
      <c r="E953" s="179" t="str">
        <f>CONCATENATE(SUM('Раздел 4'!S20:S20),"=",0)</f>
        <v>0=0</v>
      </c>
    </row>
    <row r="954" spans="1:5" s="175" customFormat="1" ht="38.25">
      <c r="A954" s="178">
        <f>IF((SUM('Раздел 4'!S21:S21)=0),"","Неверно!")</f>
      </c>
      <c r="B954" s="177" t="s">
        <v>703</v>
      </c>
      <c r="C954" s="176" t="s">
        <v>704</v>
      </c>
      <c r="D954" s="176" t="s">
        <v>705</v>
      </c>
      <c r="E954" s="179" t="str">
        <f>CONCATENATE(SUM('Раздел 4'!S21:S21),"=",0)</f>
        <v>0=0</v>
      </c>
    </row>
    <row r="955" spans="1:5" s="175" customFormat="1" ht="38.25">
      <c r="A955" s="178">
        <f>IF((SUM('Раздел 4'!S22:S22)=0),"","Неверно!")</f>
      </c>
      <c r="B955" s="177" t="s">
        <v>703</v>
      </c>
      <c r="C955" s="176" t="s">
        <v>704</v>
      </c>
      <c r="D955" s="176" t="s">
        <v>705</v>
      </c>
      <c r="E955" s="179" t="str">
        <f>CONCATENATE(SUM('Раздел 4'!S22:S22),"=",0)</f>
        <v>0=0</v>
      </c>
    </row>
    <row r="956" spans="1:5" s="175" customFormat="1" ht="38.25">
      <c r="A956" s="178">
        <f>IF((SUM('Раздел 4'!S23:S23)=0),"","Неверно!")</f>
      </c>
      <c r="B956" s="177" t="s">
        <v>703</v>
      </c>
      <c r="C956" s="176" t="s">
        <v>704</v>
      </c>
      <c r="D956" s="176" t="s">
        <v>705</v>
      </c>
      <c r="E956" s="179" t="str">
        <f>CONCATENATE(SUM('Раздел 4'!S23:S23),"=",0)</f>
        <v>0=0</v>
      </c>
    </row>
    <row r="957" spans="1:5" s="175" customFormat="1" ht="38.25">
      <c r="A957" s="178">
        <f>IF((SUM('Раздел 4'!S24:S24)=0),"","Неверно!")</f>
      </c>
      <c r="B957" s="177" t="s">
        <v>703</v>
      </c>
      <c r="C957" s="176" t="s">
        <v>704</v>
      </c>
      <c r="D957" s="176" t="s">
        <v>705</v>
      </c>
      <c r="E957" s="179" t="str">
        <f>CONCATENATE(SUM('Раздел 4'!S24:S24),"=",0)</f>
        <v>0=0</v>
      </c>
    </row>
    <row r="958" spans="1:5" s="175" customFormat="1" ht="38.25">
      <c r="A958" s="178">
        <f>IF((SUM('Раздел 4'!S25:S25)=0),"","Неверно!")</f>
      </c>
      <c r="B958" s="177" t="s">
        <v>703</v>
      </c>
      <c r="C958" s="176" t="s">
        <v>704</v>
      </c>
      <c r="D958" s="176" t="s">
        <v>705</v>
      </c>
      <c r="E958" s="179" t="str">
        <f>CONCATENATE(SUM('Раздел 4'!S25:S25),"=",0)</f>
        <v>0=0</v>
      </c>
    </row>
    <row r="959" spans="1:5" s="175" customFormat="1" ht="38.25">
      <c r="A959" s="178">
        <f>IF((SUM('Раздел 4'!S26:S26)=0),"","Неверно!")</f>
      </c>
      <c r="B959" s="177" t="s">
        <v>703</v>
      </c>
      <c r="C959" s="176" t="s">
        <v>704</v>
      </c>
      <c r="D959" s="176" t="s">
        <v>705</v>
      </c>
      <c r="E959" s="179" t="str">
        <f>CONCATENATE(SUM('Раздел 4'!S26:S26),"=",0)</f>
        <v>0=0</v>
      </c>
    </row>
    <row r="960" spans="1:5" s="175" customFormat="1" ht="38.25">
      <c r="A960" s="178">
        <f>IF((SUM('Раздел 4'!S27:S27)=0),"","Неверно!")</f>
      </c>
      <c r="B960" s="177" t="s">
        <v>703</v>
      </c>
      <c r="C960" s="176" t="s">
        <v>704</v>
      </c>
      <c r="D960" s="176" t="s">
        <v>705</v>
      </c>
      <c r="E960" s="179" t="str">
        <f>CONCATENATE(SUM('Раздел 4'!S27:S27),"=",0)</f>
        <v>0=0</v>
      </c>
    </row>
    <row r="961" spans="1:5" s="175" customFormat="1" ht="38.25">
      <c r="A961" s="178">
        <f>IF((SUM('Раздел 4'!S28:S28)=0),"","Неверно!")</f>
      </c>
      <c r="B961" s="177" t="s">
        <v>703</v>
      </c>
      <c r="C961" s="176" t="s">
        <v>704</v>
      </c>
      <c r="D961" s="176" t="s">
        <v>705</v>
      </c>
      <c r="E961" s="179" t="str">
        <f>CONCATENATE(SUM('Раздел 4'!S28:S28),"=",0)</f>
        <v>0=0</v>
      </c>
    </row>
    <row r="962" spans="1:5" s="175" customFormat="1" ht="38.25">
      <c r="A962" s="178">
        <f>IF((SUM('Раздел 4'!S29:S29)=0),"","Неверно!")</f>
      </c>
      <c r="B962" s="177" t="s">
        <v>703</v>
      </c>
      <c r="C962" s="176" t="s">
        <v>704</v>
      </c>
      <c r="D962" s="176" t="s">
        <v>705</v>
      </c>
      <c r="E962" s="179" t="str">
        <f>CONCATENATE(SUM('Раздел 4'!S29:S29),"=",0)</f>
        <v>0=0</v>
      </c>
    </row>
    <row r="963" spans="1:5" s="175" customFormat="1" ht="38.25">
      <c r="A963" s="178">
        <f>IF((SUM('Раздел 4'!S30:S30)=0),"","Неверно!")</f>
      </c>
      <c r="B963" s="177" t="s">
        <v>703</v>
      </c>
      <c r="C963" s="176" t="s">
        <v>704</v>
      </c>
      <c r="D963" s="176" t="s">
        <v>705</v>
      </c>
      <c r="E963" s="179" t="str">
        <f>CONCATENATE(SUM('Раздел 4'!S30:S30),"=",0)</f>
        <v>0=0</v>
      </c>
    </row>
    <row r="964" spans="1:5" s="175" customFormat="1" ht="38.25">
      <c r="A964" s="178">
        <f>IF((SUM('Раздел 4'!S31:S31)=0),"","Неверно!")</f>
      </c>
      <c r="B964" s="177" t="s">
        <v>703</v>
      </c>
      <c r="C964" s="176" t="s">
        <v>704</v>
      </c>
      <c r="D964" s="176" t="s">
        <v>705</v>
      </c>
      <c r="E964" s="179" t="str">
        <f>CONCATENATE(SUM('Раздел 4'!S31:S31),"=",0)</f>
        <v>0=0</v>
      </c>
    </row>
    <row r="965" spans="1:5" s="175" customFormat="1" ht="38.25">
      <c r="A965" s="178">
        <f>IF((SUM('Раздел 4'!S32:S32)=0),"","Неверно!")</f>
      </c>
      <c r="B965" s="177" t="s">
        <v>703</v>
      </c>
      <c r="C965" s="176" t="s">
        <v>704</v>
      </c>
      <c r="D965" s="176" t="s">
        <v>705</v>
      </c>
      <c r="E965" s="179" t="str">
        <f>CONCATENATE(SUM('Раздел 4'!S32:S32),"=",0)</f>
        <v>0=0</v>
      </c>
    </row>
    <row r="966" spans="1:5" s="175" customFormat="1" ht="38.25">
      <c r="A966" s="178">
        <f>IF((SUM('Раздел 4'!S33:S33)=0),"","Неверно!")</f>
      </c>
      <c r="B966" s="177" t="s">
        <v>703</v>
      </c>
      <c r="C966" s="176" t="s">
        <v>704</v>
      </c>
      <c r="D966" s="176" t="s">
        <v>705</v>
      </c>
      <c r="E966" s="179" t="str">
        <f>CONCATENATE(SUM('Раздел 4'!S33:S33),"=",0)</f>
        <v>0=0</v>
      </c>
    </row>
    <row r="967" spans="1:5" s="175" customFormat="1" ht="38.25">
      <c r="A967" s="178">
        <f>IF((SUM('Раздел 4'!S34:S34)=0),"","Неверно!")</f>
      </c>
      <c r="B967" s="177" t="s">
        <v>703</v>
      </c>
      <c r="C967" s="176" t="s">
        <v>704</v>
      </c>
      <c r="D967" s="176" t="s">
        <v>705</v>
      </c>
      <c r="E967" s="179" t="str">
        <f>CONCATENATE(SUM('Раздел 4'!S34:S34),"=",0)</f>
        <v>0=0</v>
      </c>
    </row>
    <row r="968" spans="1:5" s="175" customFormat="1" ht="38.25">
      <c r="A968" s="178">
        <f>IF((SUM('Раздел 4'!S35:S35)=0),"","Неверно!")</f>
      </c>
      <c r="B968" s="177" t="s">
        <v>703</v>
      </c>
      <c r="C968" s="176" t="s">
        <v>704</v>
      </c>
      <c r="D968" s="176" t="s">
        <v>705</v>
      </c>
      <c r="E968" s="179" t="str">
        <f>CONCATENATE(SUM('Раздел 4'!S35:S35),"=",0)</f>
        <v>0=0</v>
      </c>
    </row>
    <row r="969" spans="1:5" s="175" customFormat="1" ht="38.25">
      <c r="A969" s="178">
        <f>IF((SUM('Раздел 4'!S36:S36)=0),"","Неверно!")</f>
      </c>
      <c r="B969" s="177" t="s">
        <v>703</v>
      </c>
      <c r="C969" s="176" t="s">
        <v>704</v>
      </c>
      <c r="D969" s="176" t="s">
        <v>705</v>
      </c>
      <c r="E969" s="179" t="str">
        <f>CONCATENATE(SUM('Раздел 4'!S36:S36),"=",0)</f>
        <v>0=0</v>
      </c>
    </row>
    <row r="970" spans="1:5" s="175" customFormat="1" ht="38.25">
      <c r="A970" s="178">
        <f>IF((SUM('Раздел 4'!S37:S37)=0),"","Неверно!")</f>
      </c>
      <c r="B970" s="177" t="s">
        <v>703</v>
      </c>
      <c r="C970" s="176" t="s">
        <v>704</v>
      </c>
      <c r="D970" s="176" t="s">
        <v>705</v>
      </c>
      <c r="E970" s="179" t="str">
        <f>CONCATENATE(SUM('Раздел 4'!S37:S37),"=",0)</f>
        <v>0=0</v>
      </c>
    </row>
    <row r="971" spans="1:5" s="175" customFormat="1" ht="38.25">
      <c r="A971" s="178">
        <f>IF((SUM('Раздел 4'!S38:S38)=0),"","Неверно!")</f>
      </c>
      <c r="B971" s="177" t="s">
        <v>703</v>
      </c>
      <c r="C971" s="176" t="s">
        <v>704</v>
      </c>
      <c r="D971" s="176" t="s">
        <v>705</v>
      </c>
      <c r="E971" s="179" t="str">
        <f>CONCATENATE(SUM('Раздел 4'!S38:S38),"=",0)</f>
        <v>0=0</v>
      </c>
    </row>
    <row r="972" spans="1:5" s="175" customFormat="1" ht="38.25">
      <c r="A972" s="178">
        <f>IF((SUM('Раздел 4'!S39:S39)=0),"","Неверно!")</f>
      </c>
      <c r="B972" s="177" t="s">
        <v>703</v>
      </c>
      <c r="C972" s="176" t="s">
        <v>704</v>
      </c>
      <c r="D972" s="176" t="s">
        <v>705</v>
      </c>
      <c r="E972" s="179" t="str">
        <f>CONCATENATE(SUM('Раздел 4'!S39:S39),"=",0)</f>
        <v>0=0</v>
      </c>
    </row>
    <row r="973" spans="1:5" s="175" customFormat="1" ht="38.25">
      <c r="A973" s="178">
        <f>IF((SUM('Раздел 4'!S40:S40)=0),"","Неверно!")</f>
      </c>
      <c r="B973" s="177" t="s">
        <v>703</v>
      </c>
      <c r="C973" s="176" t="s">
        <v>704</v>
      </c>
      <c r="D973" s="176" t="s">
        <v>705</v>
      </c>
      <c r="E973" s="179" t="str">
        <f>CONCATENATE(SUM('Раздел 4'!S40:S40),"=",0)</f>
        <v>0=0</v>
      </c>
    </row>
    <row r="974" spans="1:5" s="175" customFormat="1" ht="38.25">
      <c r="A974" s="178">
        <f>IF((SUM('Раздел 4'!S41:S41)=0),"","Неверно!")</f>
      </c>
      <c r="B974" s="177" t="s">
        <v>703</v>
      </c>
      <c r="C974" s="176" t="s">
        <v>704</v>
      </c>
      <c r="D974" s="176" t="s">
        <v>705</v>
      </c>
      <c r="E974" s="179" t="str">
        <f>CONCATENATE(SUM('Раздел 4'!S41:S41),"=",0)</f>
        <v>0=0</v>
      </c>
    </row>
    <row r="975" spans="1:5" s="175" customFormat="1" ht="38.25">
      <c r="A975" s="178">
        <f>IF((SUM('Раздел 4'!S42:S42)=0),"","Неверно!")</f>
      </c>
      <c r="B975" s="177" t="s">
        <v>703</v>
      </c>
      <c r="C975" s="176" t="s">
        <v>704</v>
      </c>
      <c r="D975" s="176" t="s">
        <v>705</v>
      </c>
      <c r="E975" s="179" t="str">
        <f>CONCATENATE(SUM('Раздел 4'!S42:S42),"=",0)</f>
        <v>0=0</v>
      </c>
    </row>
    <row r="976" spans="1:5" s="175" customFormat="1" ht="38.25">
      <c r="A976" s="178">
        <f>IF((SUM('Раздел 4'!S43:S43)=0),"","Неверно!")</f>
      </c>
      <c r="B976" s="177" t="s">
        <v>703</v>
      </c>
      <c r="C976" s="176" t="s">
        <v>704</v>
      </c>
      <c r="D976" s="176" t="s">
        <v>705</v>
      </c>
      <c r="E976" s="179" t="str">
        <f>CONCATENATE(SUM('Раздел 4'!S43:S43),"=",0)</f>
        <v>0=0</v>
      </c>
    </row>
    <row r="977" spans="1:5" s="175" customFormat="1" ht="38.25">
      <c r="A977" s="178">
        <f>IF((SUM('Раздел 4'!S44:S44)=0),"","Неверно!")</f>
      </c>
      <c r="B977" s="177" t="s">
        <v>703</v>
      </c>
      <c r="C977" s="176" t="s">
        <v>704</v>
      </c>
      <c r="D977" s="176" t="s">
        <v>705</v>
      </c>
      <c r="E977" s="179" t="str">
        <f>CONCATENATE(SUM('Раздел 4'!S44:S44),"=",0)</f>
        <v>0=0</v>
      </c>
    </row>
    <row r="978" spans="1:5" s="175" customFormat="1" ht="38.25">
      <c r="A978" s="178">
        <f>IF((SUM('Раздел 4'!S45:S45)=0),"","Неверно!")</f>
      </c>
      <c r="B978" s="177" t="s">
        <v>703</v>
      </c>
      <c r="C978" s="176" t="s">
        <v>704</v>
      </c>
      <c r="D978" s="176" t="s">
        <v>705</v>
      </c>
      <c r="E978" s="179" t="str">
        <f>CONCATENATE(SUM('Раздел 4'!S45:S45),"=",0)</f>
        <v>0=0</v>
      </c>
    </row>
    <row r="979" spans="1:5" s="175" customFormat="1" ht="38.25">
      <c r="A979" s="178">
        <f>IF((SUM('Раздел 4'!S46:S46)=0),"","Неверно!")</f>
      </c>
      <c r="B979" s="177" t="s">
        <v>703</v>
      </c>
      <c r="C979" s="176" t="s">
        <v>704</v>
      </c>
      <c r="D979" s="176" t="s">
        <v>705</v>
      </c>
      <c r="E979" s="179" t="str">
        <f>CONCATENATE(SUM('Раздел 4'!S46:S46),"=",0)</f>
        <v>0=0</v>
      </c>
    </row>
    <row r="980" spans="1:5" s="175" customFormat="1" ht="38.25">
      <c r="A980" s="178">
        <f>IF((SUM('Раздел 4'!S47:S47)=0),"","Неверно!")</f>
      </c>
      <c r="B980" s="177" t="s">
        <v>703</v>
      </c>
      <c r="C980" s="176" t="s">
        <v>704</v>
      </c>
      <c r="D980" s="176" t="s">
        <v>705</v>
      </c>
      <c r="E980" s="179" t="str">
        <f>CONCATENATE(SUM('Раздел 4'!S47:S47),"=",0)</f>
        <v>0=0</v>
      </c>
    </row>
    <row r="981" spans="1:5" s="175" customFormat="1" ht="38.25">
      <c r="A981" s="178">
        <f>IF((SUM('Раздел 4'!S48:S48)=0),"","Неверно!")</f>
      </c>
      <c r="B981" s="177" t="s">
        <v>703</v>
      </c>
      <c r="C981" s="176" t="s">
        <v>704</v>
      </c>
      <c r="D981" s="176" t="s">
        <v>705</v>
      </c>
      <c r="E981" s="179" t="str">
        <f>CONCATENATE(SUM('Раздел 4'!S48:S48),"=",0)</f>
        <v>0=0</v>
      </c>
    </row>
    <row r="982" spans="1:5" s="175" customFormat="1" ht="38.25">
      <c r="A982" s="178">
        <f>IF((SUM('Раздел 4'!S49:S49)=0),"","Неверно!")</f>
      </c>
      <c r="B982" s="177" t="s">
        <v>703</v>
      </c>
      <c r="C982" s="176" t="s">
        <v>704</v>
      </c>
      <c r="D982" s="176" t="s">
        <v>705</v>
      </c>
      <c r="E982" s="179" t="str">
        <f>CONCATENATE(SUM('Раздел 4'!S49:S49),"=",0)</f>
        <v>0=0</v>
      </c>
    </row>
    <row r="983" spans="1:5" s="175" customFormat="1" ht="38.25">
      <c r="A983" s="178">
        <f>IF((SUM('Раздел 4'!S50:S50)=0),"","Неверно!")</f>
      </c>
      <c r="B983" s="177" t="s">
        <v>703</v>
      </c>
      <c r="C983" s="176" t="s">
        <v>704</v>
      </c>
      <c r="D983" s="176" t="s">
        <v>705</v>
      </c>
      <c r="E983" s="179" t="str">
        <f>CONCATENATE(SUM('Раздел 4'!S50:S50),"=",0)</f>
        <v>0=0</v>
      </c>
    </row>
    <row r="984" spans="1:5" s="175" customFormat="1" ht="38.25">
      <c r="A984" s="178">
        <f>IF((SUM('Раздел 4'!S51:S51)=0),"","Неверно!")</f>
      </c>
      <c r="B984" s="177" t="s">
        <v>703</v>
      </c>
      <c r="C984" s="176" t="s">
        <v>704</v>
      </c>
      <c r="D984" s="176" t="s">
        <v>705</v>
      </c>
      <c r="E984" s="179" t="str">
        <f>CONCATENATE(SUM('Раздел 4'!S51:S51),"=",0)</f>
        <v>0=0</v>
      </c>
    </row>
    <row r="985" spans="1:5" s="175" customFormat="1" ht="38.25">
      <c r="A985" s="178">
        <f>IF((SUM('Раздел 4'!S52:S52)=0),"","Неверно!")</f>
      </c>
      <c r="B985" s="177" t="s">
        <v>703</v>
      </c>
      <c r="C985" s="176" t="s">
        <v>704</v>
      </c>
      <c r="D985" s="176" t="s">
        <v>705</v>
      </c>
      <c r="E985" s="179" t="str">
        <f>CONCATENATE(SUM('Раздел 4'!S52:S52),"=",0)</f>
        <v>0=0</v>
      </c>
    </row>
    <row r="986" spans="1:5" s="175" customFormat="1" ht="38.25">
      <c r="A986" s="178">
        <f>IF((SUM('Раздел 4'!S53:S53)=0),"","Неверно!")</f>
      </c>
      <c r="B986" s="177" t="s">
        <v>703</v>
      </c>
      <c r="C986" s="176" t="s">
        <v>704</v>
      </c>
      <c r="D986" s="176" t="s">
        <v>705</v>
      </c>
      <c r="E986" s="179" t="str">
        <f>CONCATENATE(SUM('Раздел 4'!S53:S53),"=",0)</f>
        <v>0=0</v>
      </c>
    </row>
    <row r="987" spans="1:5" s="175" customFormat="1" ht="38.25">
      <c r="A987" s="178">
        <f>IF((SUM('Раздел 4'!S54:S54)=0),"","Неверно!")</f>
      </c>
      <c r="B987" s="177" t="s">
        <v>703</v>
      </c>
      <c r="C987" s="176" t="s">
        <v>704</v>
      </c>
      <c r="D987" s="176" t="s">
        <v>705</v>
      </c>
      <c r="E987" s="179" t="str">
        <f>CONCATENATE(SUM('Раздел 4'!S54:S54),"=",0)</f>
        <v>0=0</v>
      </c>
    </row>
    <row r="988" spans="1:5" s="175" customFormat="1" ht="38.25">
      <c r="A988" s="178">
        <f>IF((SUM('Раздел 4'!S55:S55)=0),"","Неверно!")</f>
      </c>
      <c r="B988" s="177" t="s">
        <v>703</v>
      </c>
      <c r="C988" s="176" t="s">
        <v>704</v>
      </c>
      <c r="D988" s="176" t="s">
        <v>705</v>
      </c>
      <c r="E988" s="179" t="str">
        <f>CONCATENATE(SUM('Раздел 4'!S55:S55),"=",0)</f>
        <v>0=0</v>
      </c>
    </row>
    <row r="989" spans="1:5" s="175" customFormat="1" ht="38.25">
      <c r="A989" s="178">
        <f>IF((SUM('Раздел 4'!S56:S56)=0),"","Неверно!")</f>
      </c>
      <c r="B989" s="177" t="s">
        <v>703</v>
      </c>
      <c r="C989" s="176" t="s">
        <v>704</v>
      </c>
      <c r="D989" s="176" t="s">
        <v>705</v>
      </c>
      <c r="E989" s="179" t="str">
        <f>CONCATENATE(SUM('Раздел 4'!S56:S56),"=",0)</f>
        <v>0=0</v>
      </c>
    </row>
    <row r="990" spans="1:5" s="175" customFormat="1" ht="38.25">
      <c r="A990" s="178">
        <f>IF((SUM('Раздел 4'!S57:S57)=0),"","Неверно!")</f>
      </c>
      <c r="B990" s="177" t="s">
        <v>703</v>
      </c>
      <c r="C990" s="176" t="s">
        <v>704</v>
      </c>
      <c r="D990" s="176" t="s">
        <v>705</v>
      </c>
      <c r="E990" s="179" t="str">
        <f>CONCATENATE(SUM('Раздел 4'!S57:S57),"=",0)</f>
        <v>0=0</v>
      </c>
    </row>
    <row r="991" spans="1:5" s="175" customFormat="1" ht="38.25">
      <c r="A991" s="178">
        <f>IF((SUM('Раздел 4'!S58:S58)=0),"","Неверно!")</f>
      </c>
      <c r="B991" s="177" t="s">
        <v>703</v>
      </c>
      <c r="C991" s="176" t="s">
        <v>704</v>
      </c>
      <c r="D991" s="176" t="s">
        <v>705</v>
      </c>
      <c r="E991" s="179" t="str">
        <f>CONCATENATE(SUM('Раздел 4'!S58:S58),"=",0)</f>
        <v>0=0</v>
      </c>
    </row>
    <row r="992" spans="1:5" s="175" customFormat="1" ht="38.25">
      <c r="A992" s="178">
        <f>IF((SUM('Раздел 4'!S59:S59)=0),"","Неверно!")</f>
      </c>
      <c r="B992" s="177" t="s">
        <v>703</v>
      </c>
      <c r="C992" s="176" t="s">
        <v>704</v>
      </c>
      <c r="D992" s="176" t="s">
        <v>705</v>
      </c>
      <c r="E992" s="179" t="str">
        <f>CONCATENATE(SUM('Раздел 4'!S59:S59),"=",0)</f>
        <v>0=0</v>
      </c>
    </row>
    <row r="993" spans="1:5" s="175" customFormat="1" ht="38.25">
      <c r="A993" s="178">
        <f>IF((SUM('Раздел 4'!S60:S60)=0),"","Неверно!")</f>
      </c>
      <c r="B993" s="177" t="s">
        <v>703</v>
      </c>
      <c r="C993" s="176" t="s">
        <v>704</v>
      </c>
      <c r="D993" s="176" t="s">
        <v>705</v>
      </c>
      <c r="E993" s="179" t="str">
        <f>CONCATENATE(SUM('Раздел 4'!S60:S60),"=",0)</f>
        <v>0=0</v>
      </c>
    </row>
    <row r="994" spans="1:5" s="175" customFormat="1" ht="38.25">
      <c r="A994" s="178">
        <f>IF((SUM('Раздел 4'!S9:S9)=0),"","Неверно!")</f>
      </c>
      <c r="B994" s="177" t="s">
        <v>703</v>
      </c>
      <c r="C994" s="176" t="s">
        <v>704</v>
      </c>
      <c r="D994" s="176" t="s">
        <v>705</v>
      </c>
      <c r="E994" s="179" t="str">
        <f>CONCATENATE(SUM('Раздел 4'!S9:S9),"=",0)</f>
        <v>0=0</v>
      </c>
    </row>
    <row r="995" spans="1:5" s="175" customFormat="1" ht="38.25">
      <c r="A995" s="178">
        <f>IF((SUM('Раздел 4'!T10:T10)=0),"","Неверно!")</f>
      </c>
      <c r="B995" s="177" t="s">
        <v>703</v>
      </c>
      <c r="C995" s="176" t="s">
        <v>704</v>
      </c>
      <c r="D995" s="176" t="s">
        <v>705</v>
      </c>
      <c r="E995" s="179" t="str">
        <f>CONCATENATE(SUM('Раздел 4'!T10:T10),"=",0)</f>
        <v>0=0</v>
      </c>
    </row>
    <row r="996" spans="1:5" s="175" customFormat="1" ht="38.25">
      <c r="A996" s="178">
        <f>IF((SUM('Раздел 4'!T11:T11)=0),"","Неверно!")</f>
      </c>
      <c r="B996" s="177" t="s">
        <v>703</v>
      </c>
      <c r="C996" s="176" t="s">
        <v>704</v>
      </c>
      <c r="D996" s="176" t="s">
        <v>705</v>
      </c>
      <c r="E996" s="179" t="str">
        <f>CONCATENATE(SUM('Раздел 4'!T11:T11),"=",0)</f>
        <v>0=0</v>
      </c>
    </row>
    <row r="997" spans="1:5" s="175" customFormat="1" ht="38.25">
      <c r="A997" s="178">
        <f>IF((SUM('Раздел 4'!T12:T12)=0),"","Неверно!")</f>
      </c>
      <c r="B997" s="177" t="s">
        <v>703</v>
      </c>
      <c r="C997" s="176" t="s">
        <v>704</v>
      </c>
      <c r="D997" s="176" t="s">
        <v>705</v>
      </c>
      <c r="E997" s="179" t="str">
        <f>CONCATENATE(SUM('Раздел 4'!T12:T12),"=",0)</f>
        <v>0=0</v>
      </c>
    </row>
    <row r="998" spans="1:5" s="175" customFormat="1" ht="38.25">
      <c r="A998" s="178">
        <f>IF((SUM('Раздел 4'!T13:T13)=0),"","Неверно!")</f>
      </c>
      <c r="B998" s="177" t="s">
        <v>703</v>
      </c>
      <c r="C998" s="176" t="s">
        <v>704</v>
      </c>
      <c r="D998" s="176" t="s">
        <v>705</v>
      </c>
      <c r="E998" s="179" t="str">
        <f>CONCATENATE(SUM('Раздел 4'!T13:T13),"=",0)</f>
        <v>0=0</v>
      </c>
    </row>
    <row r="999" spans="1:5" s="175" customFormat="1" ht="38.25">
      <c r="A999" s="178">
        <f>IF((SUM('Раздел 4'!T14:T14)=0),"","Неверно!")</f>
      </c>
      <c r="B999" s="177" t="s">
        <v>703</v>
      </c>
      <c r="C999" s="176" t="s">
        <v>704</v>
      </c>
      <c r="D999" s="176" t="s">
        <v>705</v>
      </c>
      <c r="E999" s="179" t="str">
        <f>CONCATENATE(SUM('Раздел 4'!T14:T14),"=",0)</f>
        <v>0=0</v>
      </c>
    </row>
    <row r="1000" spans="1:5" s="175" customFormat="1" ht="38.25">
      <c r="A1000" s="178">
        <f>IF((SUM('Раздел 4'!T15:T15)=0),"","Неверно!")</f>
      </c>
      <c r="B1000" s="177" t="s">
        <v>703</v>
      </c>
      <c r="C1000" s="176" t="s">
        <v>704</v>
      </c>
      <c r="D1000" s="176" t="s">
        <v>705</v>
      </c>
      <c r="E1000" s="179" t="str">
        <f>CONCATENATE(SUM('Раздел 4'!T15:T15),"=",0)</f>
        <v>0=0</v>
      </c>
    </row>
    <row r="1001" spans="1:5" s="175" customFormat="1" ht="38.25">
      <c r="A1001" s="178">
        <f>IF((SUM('Раздел 4'!T16:T16)=0),"","Неверно!")</f>
      </c>
      <c r="B1001" s="177" t="s">
        <v>703</v>
      </c>
      <c r="C1001" s="176" t="s">
        <v>704</v>
      </c>
      <c r="D1001" s="176" t="s">
        <v>705</v>
      </c>
      <c r="E1001" s="179" t="str">
        <f>CONCATENATE(SUM('Раздел 4'!T16:T16),"=",0)</f>
        <v>0=0</v>
      </c>
    </row>
    <row r="1002" spans="1:5" s="175" customFormat="1" ht="38.25">
      <c r="A1002" s="178">
        <f>IF((SUM('Раздел 4'!T17:T17)=0),"","Неверно!")</f>
      </c>
      <c r="B1002" s="177" t="s">
        <v>703</v>
      </c>
      <c r="C1002" s="176" t="s">
        <v>704</v>
      </c>
      <c r="D1002" s="176" t="s">
        <v>705</v>
      </c>
      <c r="E1002" s="179" t="str">
        <f>CONCATENATE(SUM('Раздел 4'!T17:T17),"=",0)</f>
        <v>0=0</v>
      </c>
    </row>
    <row r="1003" spans="1:5" s="175" customFormat="1" ht="38.25">
      <c r="A1003" s="178">
        <f>IF((SUM('Раздел 4'!T18:T18)=0),"","Неверно!")</f>
      </c>
      <c r="B1003" s="177" t="s">
        <v>703</v>
      </c>
      <c r="C1003" s="176" t="s">
        <v>704</v>
      </c>
      <c r="D1003" s="176" t="s">
        <v>705</v>
      </c>
      <c r="E1003" s="179" t="str">
        <f>CONCATENATE(SUM('Раздел 4'!T18:T18),"=",0)</f>
        <v>0=0</v>
      </c>
    </row>
    <row r="1004" spans="1:5" s="175" customFormat="1" ht="38.25">
      <c r="A1004" s="178">
        <f>IF((SUM('Раздел 4'!T19:T19)=0),"","Неверно!")</f>
      </c>
      <c r="B1004" s="177" t="s">
        <v>703</v>
      </c>
      <c r="C1004" s="176" t="s">
        <v>704</v>
      </c>
      <c r="D1004" s="176" t="s">
        <v>705</v>
      </c>
      <c r="E1004" s="179" t="str">
        <f>CONCATENATE(SUM('Раздел 4'!T19:T19),"=",0)</f>
        <v>0=0</v>
      </c>
    </row>
    <row r="1005" spans="1:5" s="175" customFormat="1" ht="38.25">
      <c r="A1005" s="178">
        <f>IF((SUM('Раздел 4'!T20:T20)=0),"","Неверно!")</f>
      </c>
      <c r="B1005" s="177" t="s">
        <v>703</v>
      </c>
      <c r="C1005" s="176" t="s">
        <v>704</v>
      </c>
      <c r="D1005" s="176" t="s">
        <v>705</v>
      </c>
      <c r="E1005" s="179" t="str">
        <f>CONCATENATE(SUM('Раздел 4'!T20:T20),"=",0)</f>
        <v>0=0</v>
      </c>
    </row>
    <row r="1006" spans="1:5" s="175" customFormat="1" ht="38.25">
      <c r="A1006" s="178">
        <f>IF((SUM('Раздел 4'!T21:T21)=0),"","Неверно!")</f>
      </c>
      <c r="B1006" s="177" t="s">
        <v>703</v>
      </c>
      <c r="C1006" s="176" t="s">
        <v>704</v>
      </c>
      <c r="D1006" s="176" t="s">
        <v>705</v>
      </c>
      <c r="E1006" s="179" t="str">
        <f>CONCATENATE(SUM('Раздел 4'!T21:T21),"=",0)</f>
        <v>0=0</v>
      </c>
    </row>
    <row r="1007" spans="1:5" s="175" customFormat="1" ht="38.25">
      <c r="A1007" s="178">
        <f>IF((SUM('Раздел 4'!T22:T22)=0),"","Неверно!")</f>
      </c>
      <c r="B1007" s="177" t="s">
        <v>703</v>
      </c>
      <c r="C1007" s="176" t="s">
        <v>704</v>
      </c>
      <c r="D1007" s="176" t="s">
        <v>705</v>
      </c>
      <c r="E1007" s="179" t="str">
        <f>CONCATENATE(SUM('Раздел 4'!T22:T22),"=",0)</f>
        <v>0=0</v>
      </c>
    </row>
    <row r="1008" spans="1:5" s="175" customFormat="1" ht="38.25">
      <c r="A1008" s="178">
        <f>IF((SUM('Раздел 4'!T23:T23)=0),"","Неверно!")</f>
      </c>
      <c r="B1008" s="177" t="s">
        <v>703</v>
      </c>
      <c r="C1008" s="176" t="s">
        <v>704</v>
      </c>
      <c r="D1008" s="176" t="s">
        <v>705</v>
      </c>
      <c r="E1008" s="179" t="str">
        <f>CONCATENATE(SUM('Раздел 4'!T23:T23),"=",0)</f>
        <v>0=0</v>
      </c>
    </row>
    <row r="1009" spans="1:5" s="175" customFormat="1" ht="38.25">
      <c r="A1009" s="178">
        <f>IF((SUM('Раздел 4'!T24:T24)=0),"","Неверно!")</f>
      </c>
      <c r="B1009" s="177" t="s">
        <v>703</v>
      </c>
      <c r="C1009" s="176" t="s">
        <v>704</v>
      </c>
      <c r="D1009" s="176" t="s">
        <v>705</v>
      </c>
      <c r="E1009" s="179" t="str">
        <f>CONCATENATE(SUM('Раздел 4'!T24:T24),"=",0)</f>
        <v>0=0</v>
      </c>
    </row>
    <row r="1010" spans="1:5" s="175" customFormat="1" ht="38.25">
      <c r="A1010" s="178">
        <f>IF((SUM('Раздел 4'!T25:T25)=0),"","Неверно!")</f>
      </c>
      <c r="B1010" s="177" t="s">
        <v>703</v>
      </c>
      <c r="C1010" s="176" t="s">
        <v>704</v>
      </c>
      <c r="D1010" s="176" t="s">
        <v>705</v>
      </c>
      <c r="E1010" s="179" t="str">
        <f>CONCATENATE(SUM('Раздел 4'!T25:T25),"=",0)</f>
        <v>0=0</v>
      </c>
    </row>
    <row r="1011" spans="1:5" s="175" customFormat="1" ht="38.25">
      <c r="A1011" s="178">
        <f>IF((SUM('Раздел 4'!T26:T26)=0),"","Неверно!")</f>
      </c>
      <c r="B1011" s="177" t="s">
        <v>703</v>
      </c>
      <c r="C1011" s="176" t="s">
        <v>704</v>
      </c>
      <c r="D1011" s="176" t="s">
        <v>705</v>
      </c>
      <c r="E1011" s="179" t="str">
        <f>CONCATENATE(SUM('Раздел 4'!T26:T26),"=",0)</f>
        <v>0=0</v>
      </c>
    </row>
    <row r="1012" spans="1:5" s="175" customFormat="1" ht="38.25">
      <c r="A1012" s="178">
        <f>IF((SUM('Раздел 4'!T27:T27)=0),"","Неверно!")</f>
      </c>
      <c r="B1012" s="177" t="s">
        <v>703</v>
      </c>
      <c r="C1012" s="176" t="s">
        <v>704</v>
      </c>
      <c r="D1012" s="176" t="s">
        <v>705</v>
      </c>
      <c r="E1012" s="179" t="str">
        <f>CONCATENATE(SUM('Раздел 4'!T27:T27),"=",0)</f>
        <v>0=0</v>
      </c>
    </row>
    <row r="1013" spans="1:5" s="175" customFormat="1" ht="38.25">
      <c r="A1013" s="178">
        <f>IF((SUM('Раздел 4'!T28:T28)=0),"","Неверно!")</f>
      </c>
      <c r="B1013" s="177" t="s">
        <v>703</v>
      </c>
      <c r="C1013" s="176" t="s">
        <v>704</v>
      </c>
      <c r="D1013" s="176" t="s">
        <v>705</v>
      </c>
      <c r="E1013" s="179" t="str">
        <f>CONCATENATE(SUM('Раздел 4'!T28:T28),"=",0)</f>
        <v>0=0</v>
      </c>
    </row>
    <row r="1014" spans="1:5" s="175" customFormat="1" ht="38.25">
      <c r="A1014" s="178">
        <f>IF((SUM('Раздел 4'!T29:T29)=0),"","Неверно!")</f>
      </c>
      <c r="B1014" s="177" t="s">
        <v>703</v>
      </c>
      <c r="C1014" s="176" t="s">
        <v>704</v>
      </c>
      <c r="D1014" s="176" t="s">
        <v>705</v>
      </c>
      <c r="E1014" s="179" t="str">
        <f>CONCATENATE(SUM('Раздел 4'!T29:T29),"=",0)</f>
        <v>0=0</v>
      </c>
    </row>
    <row r="1015" spans="1:5" s="175" customFormat="1" ht="38.25">
      <c r="A1015" s="178">
        <f>IF((SUM('Раздел 4'!T30:T30)=0),"","Неверно!")</f>
      </c>
      <c r="B1015" s="177" t="s">
        <v>703</v>
      </c>
      <c r="C1015" s="176" t="s">
        <v>704</v>
      </c>
      <c r="D1015" s="176" t="s">
        <v>705</v>
      </c>
      <c r="E1015" s="179" t="str">
        <f>CONCATENATE(SUM('Раздел 4'!T30:T30),"=",0)</f>
        <v>0=0</v>
      </c>
    </row>
    <row r="1016" spans="1:5" s="175" customFormat="1" ht="38.25">
      <c r="A1016" s="178">
        <f>IF((SUM('Раздел 4'!T31:T31)=0),"","Неверно!")</f>
      </c>
      <c r="B1016" s="177" t="s">
        <v>703</v>
      </c>
      <c r="C1016" s="176" t="s">
        <v>704</v>
      </c>
      <c r="D1016" s="176" t="s">
        <v>705</v>
      </c>
      <c r="E1016" s="179" t="str">
        <f>CONCATENATE(SUM('Раздел 4'!T31:T31),"=",0)</f>
        <v>0=0</v>
      </c>
    </row>
    <row r="1017" spans="1:5" s="175" customFormat="1" ht="38.25">
      <c r="A1017" s="178">
        <f>IF((SUM('Раздел 4'!T32:T32)=0),"","Неверно!")</f>
      </c>
      <c r="B1017" s="177" t="s">
        <v>703</v>
      </c>
      <c r="C1017" s="176" t="s">
        <v>704</v>
      </c>
      <c r="D1017" s="176" t="s">
        <v>705</v>
      </c>
      <c r="E1017" s="179" t="str">
        <f>CONCATENATE(SUM('Раздел 4'!T32:T32),"=",0)</f>
        <v>0=0</v>
      </c>
    </row>
    <row r="1018" spans="1:5" s="175" customFormat="1" ht="38.25">
      <c r="A1018" s="178">
        <f>IF((SUM('Раздел 4'!T33:T33)=0),"","Неверно!")</f>
      </c>
      <c r="B1018" s="177" t="s">
        <v>703</v>
      </c>
      <c r="C1018" s="176" t="s">
        <v>704</v>
      </c>
      <c r="D1018" s="176" t="s">
        <v>705</v>
      </c>
      <c r="E1018" s="179" t="str">
        <f>CONCATENATE(SUM('Раздел 4'!T33:T33),"=",0)</f>
        <v>0=0</v>
      </c>
    </row>
    <row r="1019" spans="1:5" s="175" customFormat="1" ht="38.25">
      <c r="A1019" s="178">
        <f>IF((SUM('Раздел 4'!T34:T34)=0),"","Неверно!")</f>
      </c>
      <c r="B1019" s="177" t="s">
        <v>703</v>
      </c>
      <c r="C1019" s="176" t="s">
        <v>704</v>
      </c>
      <c r="D1019" s="176" t="s">
        <v>705</v>
      </c>
      <c r="E1019" s="179" t="str">
        <f>CONCATENATE(SUM('Раздел 4'!T34:T34),"=",0)</f>
        <v>0=0</v>
      </c>
    </row>
    <row r="1020" spans="1:5" s="175" customFormat="1" ht="38.25">
      <c r="A1020" s="178">
        <f>IF((SUM('Раздел 4'!T35:T35)=0),"","Неверно!")</f>
      </c>
      <c r="B1020" s="177" t="s">
        <v>703</v>
      </c>
      <c r="C1020" s="176" t="s">
        <v>704</v>
      </c>
      <c r="D1020" s="176" t="s">
        <v>705</v>
      </c>
      <c r="E1020" s="179" t="str">
        <f>CONCATENATE(SUM('Раздел 4'!T35:T35),"=",0)</f>
        <v>0=0</v>
      </c>
    </row>
    <row r="1021" spans="1:5" s="175" customFormat="1" ht="38.25">
      <c r="A1021" s="178">
        <f>IF((SUM('Раздел 4'!T36:T36)=0),"","Неверно!")</f>
      </c>
      <c r="B1021" s="177" t="s">
        <v>703</v>
      </c>
      <c r="C1021" s="176" t="s">
        <v>704</v>
      </c>
      <c r="D1021" s="176" t="s">
        <v>705</v>
      </c>
      <c r="E1021" s="179" t="str">
        <f>CONCATENATE(SUM('Раздел 4'!T36:T36),"=",0)</f>
        <v>0=0</v>
      </c>
    </row>
    <row r="1022" spans="1:5" s="175" customFormat="1" ht="38.25">
      <c r="A1022" s="178">
        <f>IF((SUM('Раздел 4'!T37:T37)=0),"","Неверно!")</f>
      </c>
      <c r="B1022" s="177" t="s">
        <v>703</v>
      </c>
      <c r="C1022" s="176" t="s">
        <v>704</v>
      </c>
      <c r="D1022" s="176" t="s">
        <v>705</v>
      </c>
      <c r="E1022" s="179" t="str">
        <f>CONCATENATE(SUM('Раздел 4'!T37:T37),"=",0)</f>
        <v>0=0</v>
      </c>
    </row>
    <row r="1023" spans="1:5" s="175" customFormat="1" ht="38.25">
      <c r="A1023" s="178">
        <f>IF((SUM('Раздел 4'!T38:T38)=0),"","Неверно!")</f>
      </c>
      <c r="B1023" s="177" t="s">
        <v>703</v>
      </c>
      <c r="C1023" s="176" t="s">
        <v>704</v>
      </c>
      <c r="D1023" s="176" t="s">
        <v>705</v>
      </c>
      <c r="E1023" s="179" t="str">
        <f>CONCATENATE(SUM('Раздел 4'!T38:T38),"=",0)</f>
        <v>0=0</v>
      </c>
    </row>
    <row r="1024" spans="1:5" s="175" customFormat="1" ht="38.25">
      <c r="A1024" s="178">
        <f>IF((SUM('Раздел 4'!T39:T39)=0),"","Неверно!")</f>
      </c>
      <c r="B1024" s="177" t="s">
        <v>703</v>
      </c>
      <c r="C1024" s="176" t="s">
        <v>704</v>
      </c>
      <c r="D1024" s="176" t="s">
        <v>705</v>
      </c>
      <c r="E1024" s="179" t="str">
        <f>CONCATENATE(SUM('Раздел 4'!T39:T39),"=",0)</f>
        <v>0=0</v>
      </c>
    </row>
    <row r="1025" spans="1:5" s="175" customFormat="1" ht="38.25">
      <c r="A1025" s="178">
        <f>IF((SUM('Раздел 4'!T40:T40)=0),"","Неверно!")</f>
      </c>
      <c r="B1025" s="177" t="s">
        <v>703</v>
      </c>
      <c r="C1025" s="176" t="s">
        <v>704</v>
      </c>
      <c r="D1025" s="176" t="s">
        <v>705</v>
      </c>
      <c r="E1025" s="179" t="str">
        <f>CONCATENATE(SUM('Раздел 4'!T40:T40),"=",0)</f>
        <v>0=0</v>
      </c>
    </row>
    <row r="1026" spans="1:5" s="175" customFormat="1" ht="38.25">
      <c r="A1026" s="178">
        <f>IF((SUM('Раздел 4'!T41:T41)=0),"","Неверно!")</f>
      </c>
      <c r="B1026" s="177" t="s">
        <v>703</v>
      </c>
      <c r="C1026" s="176" t="s">
        <v>704</v>
      </c>
      <c r="D1026" s="176" t="s">
        <v>705</v>
      </c>
      <c r="E1026" s="179" t="str">
        <f>CONCATENATE(SUM('Раздел 4'!T41:T41),"=",0)</f>
        <v>0=0</v>
      </c>
    </row>
    <row r="1027" spans="1:5" s="175" customFormat="1" ht="38.25">
      <c r="A1027" s="178">
        <f>IF((SUM('Раздел 4'!T42:T42)=0),"","Неверно!")</f>
      </c>
      <c r="B1027" s="177" t="s">
        <v>703</v>
      </c>
      <c r="C1027" s="176" t="s">
        <v>704</v>
      </c>
      <c r="D1027" s="176" t="s">
        <v>705</v>
      </c>
      <c r="E1027" s="179" t="str">
        <f>CONCATENATE(SUM('Раздел 4'!T42:T42),"=",0)</f>
        <v>0=0</v>
      </c>
    </row>
    <row r="1028" spans="1:5" s="175" customFormat="1" ht="38.25">
      <c r="A1028" s="178">
        <f>IF((SUM('Раздел 4'!T43:T43)=0),"","Неверно!")</f>
      </c>
      <c r="B1028" s="177" t="s">
        <v>703</v>
      </c>
      <c r="C1028" s="176" t="s">
        <v>704</v>
      </c>
      <c r="D1028" s="176" t="s">
        <v>705</v>
      </c>
      <c r="E1028" s="179" t="str">
        <f>CONCATENATE(SUM('Раздел 4'!T43:T43),"=",0)</f>
        <v>0=0</v>
      </c>
    </row>
    <row r="1029" spans="1:5" s="175" customFormat="1" ht="38.25">
      <c r="A1029" s="178">
        <f>IF((SUM('Раздел 4'!T44:T44)=0),"","Неверно!")</f>
      </c>
      <c r="B1029" s="177" t="s">
        <v>703</v>
      </c>
      <c r="C1029" s="176" t="s">
        <v>704</v>
      </c>
      <c r="D1029" s="176" t="s">
        <v>705</v>
      </c>
      <c r="E1029" s="179" t="str">
        <f>CONCATENATE(SUM('Раздел 4'!T44:T44),"=",0)</f>
        <v>0=0</v>
      </c>
    </row>
    <row r="1030" spans="1:5" s="175" customFormat="1" ht="38.25">
      <c r="A1030" s="178">
        <f>IF((SUM('Раздел 4'!T45:T45)=0),"","Неверно!")</f>
      </c>
      <c r="B1030" s="177" t="s">
        <v>703</v>
      </c>
      <c r="C1030" s="176" t="s">
        <v>704</v>
      </c>
      <c r="D1030" s="176" t="s">
        <v>705</v>
      </c>
      <c r="E1030" s="179" t="str">
        <f>CONCATENATE(SUM('Раздел 4'!T45:T45),"=",0)</f>
        <v>0=0</v>
      </c>
    </row>
    <row r="1031" spans="1:5" s="175" customFormat="1" ht="38.25">
      <c r="A1031" s="178">
        <f>IF((SUM('Раздел 4'!T46:T46)=0),"","Неверно!")</f>
      </c>
      <c r="B1031" s="177" t="s">
        <v>703</v>
      </c>
      <c r="C1031" s="176" t="s">
        <v>704</v>
      </c>
      <c r="D1031" s="176" t="s">
        <v>705</v>
      </c>
      <c r="E1031" s="179" t="str">
        <f>CONCATENATE(SUM('Раздел 4'!T46:T46),"=",0)</f>
        <v>0=0</v>
      </c>
    </row>
    <row r="1032" spans="1:5" s="175" customFormat="1" ht="38.25">
      <c r="A1032" s="178">
        <f>IF((SUM('Раздел 4'!T47:T47)=0),"","Неверно!")</f>
      </c>
      <c r="B1032" s="177" t="s">
        <v>703</v>
      </c>
      <c r="C1032" s="176" t="s">
        <v>704</v>
      </c>
      <c r="D1032" s="176" t="s">
        <v>705</v>
      </c>
      <c r="E1032" s="179" t="str">
        <f>CONCATENATE(SUM('Раздел 4'!T47:T47),"=",0)</f>
        <v>0=0</v>
      </c>
    </row>
    <row r="1033" spans="1:5" s="175" customFormat="1" ht="38.25">
      <c r="A1033" s="178">
        <f>IF((SUM('Раздел 4'!T48:T48)=0),"","Неверно!")</f>
      </c>
      <c r="B1033" s="177" t="s">
        <v>703</v>
      </c>
      <c r="C1033" s="176" t="s">
        <v>704</v>
      </c>
      <c r="D1033" s="176" t="s">
        <v>705</v>
      </c>
      <c r="E1033" s="179" t="str">
        <f>CONCATENATE(SUM('Раздел 4'!T48:T48),"=",0)</f>
        <v>0=0</v>
      </c>
    </row>
    <row r="1034" spans="1:5" s="175" customFormat="1" ht="38.25">
      <c r="A1034" s="178">
        <f>IF((SUM('Раздел 4'!T49:T49)=0),"","Неверно!")</f>
      </c>
      <c r="B1034" s="177" t="s">
        <v>703</v>
      </c>
      <c r="C1034" s="176" t="s">
        <v>704</v>
      </c>
      <c r="D1034" s="176" t="s">
        <v>705</v>
      </c>
      <c r="E1034" s="179" t="str">
        <f>CONCATENATE(SUM('Раздел 4'!T49:T49),"=",0)</f>
        <v>0=0</v>
      </c>
    </row>
    <row r="1035" spans="1:5" s="175" customFormat="1" ht="38.25">
      <c r="A1035" s="178">
        <f>IF((SUM('Раздел 4'!T50:T50)=0),"","Неверно!")</f>
      </c>
      <c r="B1035" s="177" t="s">
        <v>703</v>
      </c>
      <c r="C1035" s="176" t="s">
        <v>704</v>
      </c>
      <c r="D1035" s="176" t="s">
        <v>705</v>
      </c>
      <c r="E1035" s="179" t="str">
        <f>CONCATENATE(SUM('Раздел 4'!T50:T50),"=",0)</f>
        <v>0=0</v>
      </c>
    </row>
    <row r="1036" spans="1:5" s="175" customFormat="1" ht="38.25">
      <c r="A1036" s="178">
        <f>IF((SUM('Раздел 4'!T51:T51)=0),"","Неверно!")</f>
      </c>
      <c r="B1036" s="177" t="s">
        <v>703</v>
      </c>
      <c r="C1036" s="176" t="s">
        <v>704</v>
      </c>
      <c r="D1036" s="176" t="s">
        <v>705</v>
      </c>
      <c r="E1036" s="179" t="str">
        <f>CONCATENATE(SUM('Раздел 4'!T51:T51),"=",0)</f>
        <v>0=0</v>
      </c>
    </row>
    <row r="1037" spans="1:5" s="175" customFormat="1" ht="38.25">
      <c r="A1037" s="178">
        <f>IF((SUM('Раздел 4'!T52:T52)=0),"","Неверно!")</f>
      </c>
      <c r="B1037" s="177" t="s">
        <v>703</v>
      </c>
      <c r="C1037" s="176" t="s">
        <v>704</v>
      </c>
      <c r="D1037" s="176" t="s">
        <v>705</v>
      </c>
      <c r="E1037" s="179" t="str">
        <f>CONCATENATE(SUM('Раздел 4'!T52:T52),"=",0)</f>
        <v>0=0</v>
      </c>
    </row>
    <row r="1038" spans="1:5" s="175" customFormat="1" ht="38.25">
      <c r="A1038" s="178">
        <f>IF((SUM('Раздел 4'!T53:T53)=0),"","Неверно!")</f>
      </c>
      <c r="B1038" s="177" t="s">
        <v>703</v>
      </c>
      <c r="C1038" s="176" t="s">
        <v>704</v>
      </c>
      <c r="D1038" s="176" t="s">
        <v>705</v>
      </c>
      <c r="E1038" s="179" t="str">
        <f>CONCATENATE(SUM('Раздел 4'!T53:T53),"=",0)</f>
        <v>0=0</v>
      </c>
    </row>
    <row r="1039" spans="1:5" s="175" customFormat="1" ht="38.25">
      <c r="A1039" s="178">
        <f>IF((SUM('Раздел 4'!T54:T54)=0),"","Неверно!")</f>
      </c>
      <c r="B1039" s="177" t="s">
        <v>703</v>
      </c>
      <c r="C1039" s="176" t="s">
        <v>704</v>
      </c>
      <c r="D1039" s="176" t="s">
        <v>705</v>
      </c>
      <c r="E1039" s="179" t="str">
        <f>CONCATENATE(SUM('Раздел 4'!T54:T54),"=",0)</f>
        <v>0=0</v>
      </c>
    </row>
    <row r="1040" spans="1:5" s="175" customFormat="1" ht="38.25">
      <c r="A1040" s="178">
        <f>IF((SUM('Раздел 4'!T55:T55)=0),"","Неверно!")</f>
      </c>
      <c r="B1040" s="177" t="s">
        <v>703</v>
      </c>
      <c r="C1040" s="176" t="s">
        <v>704</v>
      </c>
      <c r="D1040" s="176" t="s">
        <v>705</v>
      </c>
      <c r="E1040" s="179" t="str">
        <f>CONCATENATE(SUM('Раздел 4'!T55:T55),"=",0)</f>
        <v>0=0</v>
      </c>
    </row>
    <row r="1041" spans="1:5" s="175" customFormat="1" ht="38.25">
      <c r="A1041" s="178">
        <f>IF((SUM('Раздел 4'!T56:T56)=0),"","Неверно!")</f>
      </c>
      <c r="B1041" s="177" t="s">
        <v>703</v>
      </c>
      <c r="C1041" s="176" t="s">
        <v>704</v>
      </c>
      <c r="D1041" s="176" t="s">
        <v>705</v>
      </c>
      <c r="E1041" s="179" t="str">
        <f>CONCATENATE(SUM('Раздел 4'!T56:T56),"=",0)</f>
        <v>0=0</v>
      </c>
    </row>
    <row r="1042" spans="1:5" s="175" customFormat="1" ht="38.25">
      <c r="A1042" s="178">
        <f>IF((SUM('Раздел 4'!T57:T57)=0),"","Неверно!")</f>
      </c>
      <c r="B1042" s="177" t="s">
        <v>703</v>
      </c>
      <c r="C1042" s="176" t="s">
        <v>704</v>
      </c>
      <c r="D1042" s="176" t="s">
        <v>705</v>
      </c>
      <c r="E1042" s="179" t="str">
        <f>CONCATENATE(SUM('Раздел 4'!T57:T57),"=",0)</f>
        <v>0=0</v>
      </c>
    </row>
    <row r="1043" spans="1:5" s="175" customFormat="1" ht="38.25">
      <c r="A1043" s="178">
        <f>IF((SUM('Раздел 4'!T58:T58)=0),"","Неверно!")</f>
      </c>
      <c r="B1043" s="177" t="s">
        <v>703</v>
      </c>
      <c r="C1043" s="176" t="s">
        <v>704</v>
      </c>
      <c r="D1043" s="176" t="s">
        <v>705</v>
      </c>
      <c r="E1043" s="179" t="str">
        <f>CONCATENATE(SUM('Раздел 4'!T58:T58),"=",0)</f>
        <v>0=0</v>
      </c>
    </row>
    <row r="1044" spans="1:5" s="175" customFormat="1" ht="38.25">
      <c r="A1044" s="178">
        <f>IF((SUM('Раздел 4'!T59:T59)=0),"","Неверно!")</f>
      </c>
      <c r="B1044" s="177" t="s">
        <v>703</v>
      </c>
      <c r="C1044" s="176" t="s">
        <v>704</v>
      </c>
      <c r="D1044" s="176" t="s">
        <v>705</v>
      </c>
      <c r="E1044" s="179" t="str">
        <f>CONCATENATE(SUM('Раздел 4'!T59:T59),"=",0)</f>
        <v>0=0</v>
      </c>
    </row>
    <row r="1045" spans="1:5" s="175" customFormat="1" ht="38.25">
      <c r="A1045" s="178">
        <f>IF((SUM('Раздел 4'!T60:T60)=0),"","Неверно!")</f>
      </c>
      <c r="B1045" s="177" t="s">
        <v>703</v>
      </c>
      <c r="C1045" s="176" t="s">
        <v>704</v>
      </c>
      <c r="D1045" s="176" t="s">
        <v>705</v>
      </c>
      <c r="E1045" s="179" t="str">
        <f>CONCATENATE(SUM('Раздел 4'!T60:T60),"=",0)</f>
        <v>0=0</v>
      </c>
    </row>
    <row r="1046" spans="1:5" s="175" customFormat="1" ht="38.25">
      <c r="A1046" s="178">
        <f>IF((SUM('Раздел 4'!T9:T9)=0),"","Неверно!")</f>
      </c>
      <c r="B1046" s="177" t="s">
        <v>703</v>
      </c>
      <c r="C1046" s="176" t="s">
        <v>704</v>
      </c>
      <c r="D1046" s="176" t="s">
        <v>705</v>
      </c>
      <c r="E1046" s="179" t="str">
        <f>CONCATENATE(SUM('Раздел 4'!T9:T9),"=",0)</f>
        <v>0=0</v>
      </c>
    </row>
    <row r="1047" spans="1:5" s="175" customFormat="1" ht="38.25">
      <c r="A1047" s="178">
        <f>IF((SUM('Раздел 4'!U10:U10)=0),"","Неверно!")</f>
      </c>
      <c r="B1047" s="177" t="s">
        <v>703</v>
      </c>
      <c r="C1047" s="176" t="s">
        <v>704</v>
      </c>
      <c r="D1047" s="176" t="s">
        <v>705</v>
      </c>
      <c r="E1047" s="179" t="str">
        <f>CONCATENATE(SUM('Раздел 4'!U10:U10),"=",0)</f>
        <v>0=0</v>
      </c>
    </row>
    <row r="1048" spans="1:5" s="175" customFormat="1" ht="38.25">
      <c r="A1048" s="178">
        <f>IF((SUM('Раздел 4'!U11:U11)=0),"","Неверно!")</f>
      </c>
      <c r="B1048" s="177" t="s">
        <v>703</v>
      </c>
      <c r="C1048" s="176" t="s">
        <v>704</v>
      </c>
      <c r="D1048" s="176" t="s">
        <v>705</v>
      </c>
      <c r="E1048" s="179" t="str">
        <f>CONCATENATE(SUM('Раздел 4'!U11:U11),"=",0)</f>
        <v>0=0</v>
      </c>
    </row>
    <row r="1049" spans="1:5" s="175" customFormat="1" ht="38.25">
      <c r="A1049" s="178">
        <f>IF((SUM('Раздел 4'!U12:U12)=0),"","Неверно!")</f>
      </c>
      <c r="B1049" s="177" t="s">
        <v>703</v>
      </c>
      <c r="C1049" s="176" t="s">
        <v>704</v>
      </c>
      <c r="D1049" s="176" t="s">
        <v>705</v>
      </c>
      <c r="E1049" s="179" t="str">
        <f>CONCATENATE(SUM('Раздел 4'!U12:U12),"=",0)</f>
        <v>0=0</v>
      </c>
    </row>
    <row r="1050" spans="1:5" s="175" customFormat="1" ht="38.25">
      <c r="A1050" s="178">
        <f>IF((SUM('Раздел 4'!U13:U13)=0),"","Неверно!")</f>
      </c>
      <c r="B1050" s="177" t="s">
        <v>703</v>
      </c>
      <c r="C1050" s="176" t="s">
        <v>704</v>
      </c>
      <c r="D1050" s="176" t="s">
        <v>705</v>
      </c>
      <c r="E1050" s="179" t="str">
        <f>CONCATENATE(SUM('Раздел 4'!U13:U13),"=",0)</f>
        <v>0=0</v>
      </c>
    </row>
    <row r="1051" spans="1:5" s="175" customFormat="1" ht="38.25">
      <c r="A1051" s="178">
        <f>IF((SUM('Раздел 4'!U14:U14)=0),"","Неверно!")</f>
      </c>
      <c r="B1051" s="177" t="s">
        <v>703</v>
      </c>
      <c r="C1051" s="176" t="s">
        <v>704</v>
      </c>
      <c r="D1051" s="176" t="s">
        <v>705</v>
      </c>
      <c r="E1051" s="179" t="str">
        <f>CONCATENATE(SUM('Раздел 4'!U14:U14),"=",0)</f>
        <v>0=0</v>
      </c>
    </row>
    <row r="1052" spans="1:5" s="175" customFormat="1" ht="38.25">
      <c r="A1052" s="178">
        <f>IF((SUM('Раздел 4'!U15:U15)=0),"","Неверно!")</f>
      </c>
      <c r="B1052" s="177" t="s">
        <v>703</v>
      </c>
      <c r="C1052" s="176" t="s">
        <v>704</v>
      </c>
      <c r="D1052" s="176" t="s">
        <v>705</v>
      </c>
      <c r="E1052" s="179" t="str">
        <f>CONCATENATE(SUM('Раздел 4'!U15:U15),"=",0)</f>
        <v>0=0</v>
      </c>
    </row>
    <row r="1053" spans="1:5" s="175" customFormat="1" ht="38.25">
      <c r="A1053" s="178">
        <f>IF((SUM('Раздел 4'!U16:U16)=0),"","Неверно!")</f>
      </c>
      <c r="B1053" s="177" t="s">
        <v>703</v>
      </c>
      <c r="C1053" s="176" t="s">
        <v>704</v>
      </c>
      <c r="D1053" s="176" t="s">
        <v>705</v>
      </c>
      <c r="E1053" s="179" t="str">
        <f>CONCATENATE(SUM('Раздел 4'!U16:U16),"=",0)</f>
        <v>0=0</v>
      </c>
    </row>
    <row r="1054" spans="1:5" s="175" customFormat="1" ht="38.25">
      <c r="A1054" s="178">
        <f>IF((SUM('Раздел 4'!U17:U17)=0),"","Неверно!")</f>
      </c>
      <c r="B1054" s="177" t="s">
        <v>703</v>
      </c>
      <c r="C1054" s="176" t="s">
        <v>704</v>
      </c>
      <c r="D1054" s="176" t="s">
        <v>705</v>
      </c>
      <c r="E1054" s="179" t="str">
        <f>CONCATENATE(SUM('Раздел 4'!U17:U17),"=",0)</f>
        <v>0=0</v>
      </c>
    </row>
    <row r="1055" spans="1:5" s="175" customFormat="1" ht="38.25">
      <c r="A1055" s="178">
        <f>IF((SUM('Раздел 4'!U18:U18)=0),"","Неверно!")</f>
      </c>
      <c r="B1055" s="177" t="s">
        <v>703</v>
      </c>
      <c r="C1055" s="176" t="s">
        <v>704</v>
      </c>
      <c r="D1055" s="176" t="s">
        <v>705</v>
      </c>
      <c r="E1055" s="179" t="str">
        <f>CONCATENATE(SUM('Раздел 4'!U18:U18),"=",0)</f>
        <v>0=0</v>
      </c>
    </row>
    <row r="1056" spans="1:5" s="175" customFormat="1" ht="38.25">
      <c r="A1056" s="178">
        <f>IF((SUM('Раздел 4'!U19:U19)=0),"","Неверно!")</f>
      </c>
      <c r="B1056" s="177" t="s">
        <v>703</v>
      </c>
      <c r="C1056" s="176" t="s">
        <v>704</v>
      </c>
      <c r="D1056" s="176" t="s">
        <v>705</v>
      </c>
      <c r="E1056" s="179" t="str">
        <f>CONCATENATE(SUM('Раздел 4'!U19:U19),"=",0)</f>
        <v>0=0</v>
      </c>
    </row>
    <row r="1057" spans="1:5" s="175" customFormat="1" ht="38.25">
      <c r="A1057" s="178">
        <f>IF((SUM('Раздел 4'!U20:U20)=0),"","Неверно!")</f>
      </c>
      <c r="B1057" s="177" t="s">
        <v>703</v>
      </c>
      <c r="C1057" s="176" t="s">
        <v>704</v>
      </c>
      <c r="D1057" s="176" t="s">
        <v>705</v>
      </c>
      <c r="E1057" s="179" t="str">
        <f>CONCATENATE(SUM('Раздел 4'!U20:U20),"=",0)</f>
        <v>0=0</v>
      </c>
    </row>
    <row r="1058" spans="1:5" s="175" customFormat="1" ht="38.25">
      <c r="A1058" s="178">
        <f>IF((SUM('Раздел 4'!U21:U21)=0),"","Неверно!")</f>
      </c>
      <c r="B1058" s="177" t="s">
        <v>703</v>
      </c>
      <c r="C1058" s="176" t="s">
        <v>704</v>
      </c>
      <c r="D1058" s="176" t="s">
        <v>705</v>
      </c>
      <c r="E1058" s="179" t="str">
        <f>CONCATENATE(SUM('Раздел 4'!U21:U21),"=",0)</f>
        <v>0=0</v>
      </c>
    </row>
    <row r="1059" spans="1:5" s="175" customFormat="1" ht="38.25">
      <c r="A1059" s="178">
        <f>IF((SUM('Раздел 4'!U22:U22)=0),"","Неверно!")</f>
      </c>
      <c r="B1059" s="177" t="s">
        <v>703</v>
      </c>
      <c r="C1059" s="176" t="s">
        <v>704</v>
      </c>
      <c r="D1059" s="176" t="s">
        <v>705</v>
      </c>
      <c r="E1059" s="179" t="str">
        <f>CONCATENATE(SUM('Раздел 4'!U22:U22),"=",0)</f>
        <v>0=0</v>
      </c>
    </row>
    <row r="1060" spans="1:5" s="175" customFormat="1" ht="38.25">
      <c r="A1060" s="178">
        <f>IF((SUM('Раздел 4'!U23:U23)=0),"","Неверно!")</f>
      </c>
      <c r="B1060" s="177" t="s">
        <v>703</v>
      </c>
      <c r="C1060" s="176" t="s">
        <v>704</v>
      </c>
      <c r="D1060" s="176" t="s">
        <v>705</v>
      </c>
      <c r="E1060" s="179" t="str">
        <f>CONCATENATE(SUM('Раздел 4'!U23:U23),"=",0)</f>
        <v>0=0</v>
      </c>
    </row>
    <row r="1061" spans="1:5" s="175" customFormat="1" ht="38.25">
      <c r="A1061" s="178">
        <f>IF((SUM('Раздел 4'!U24:U24)=0),"","Неверно!")</f>
      </c>
      <c r="B1061" s="177" t="s">
        <v>703</v>
      </c>
      <c r="C1061" s="176" t="s">
        <v>704</v>
      </c>
      <c r="D1061" s="176" t="s">
        <v>705</v>
      </c>
      <c r="E1061" s="179" t="str">
        <f>CONCATENATE(SUM('Раздел 4'!U24:U24),"=",0)</f>
        <v>0=0</v>
      </c>
    </row>
    <row r="1062" spans="1:5" s="175" customFormat="1" ht="38.25">
      <c r="A1062" s="178">
        <f>IF((SUM('Раздел 4'!U25:U25)=0),"","Неверно!")</f>
      </c>
      <c r="B1062" s="177" t="s">
        <v>703</v>
      </c>
      <c r="C1062" s="176" t="s">
        <v>704</v>
      </c>
      <c r="D1062" s="176" t="s">
        <v>705</v>
      </c>
      <c r="E1062" s="179" t="str">
        <f>CONCATENATE(SUM('Раздел 4'!U25:U25),"=",0)</f>
        <v>0=0</v>
      </c>
    </row>
    <row r="1063" spans="1:5" s="175" customFormat="1" ht="38.25">
      <c r="A1063" s="178">
        <f>IF((SUM('Раздел 4'!U26:U26)=0),"","Неверно!")</f>
      </c>
      <c r="B1063" s="177" t="s">
        <v>703</v>
      </c>
      <c r="C1063" s="176" t="s">
        <v>704</v>
      </c>
      <c r="D1063" s="176" t="s">
        <v>705</v>
      </c>
      <c r="E1063" s="179" t="str">
        <f>CONCATENATE(SUM('Раздел 4'!U26:U26),"=",0)</f>
        <v>0=0</v>
      </c>
    </row>
    <row r="1064" spans="1:5" s="175" customFormat="1" ht="38.25">
      <c r="A1064" s="178">
        <f>IF((SUM('Раздел 4'!U27:U27)=0),"","Неверно!")</f>
      </c>
      <c r="B1064" s="177" t="s">
        <v>703</v>
      </c>
      <c r="C1064" s="176" t="s">
        <v>704</v>
      </c>
      <c r="D1064" s="176" t="s">
        <v>705</v>
      </c>
      <c r="E1064" s="179" t="str">
        <f>CONCATENATE(SUM('Раздел 4'!U27:U27),"=",0)</f>
        <v>0=0</v>
      </c>
    </row>
    <row r="1065" spans="1:5" s="175" customFormat="1" ht="38.25">
      <c r="A1065" s="178">
        <f>IF((SUM('Раздел 4'!U28:U28)=0),"","Неверно!")</f>
      </c>
      <c r="B1065" s="177" t="s">
        <v>703</v>
      </c>
      <c r="C1065" s="176" t="s">
        <v>704</v>
      </c>
      <c r="D1065" s="176" t="s">
        <v>705</v>
      </c>
      <c r="E1065" s="179" t="str">
        <f>CONCATENATE(SUM('Раздел 4'!U28:U28),"=",0)</f>
        <v>0=0</v>
      </c>
    </row>
    <row r="1066" spans="1:5" s="175" customFormat="1" ht="38.25">
      <c r="A1066" s="178">
        <f>IF((SUM('Раздел 4'!U29:U29)=0),"","Неверно!")</f>
      </c>
      <c r="B1066" s="177" t="s">
        <v>703</v>
      </c>
      <c r="C1066" s="176" t="s">
        <v>704</v>
      </c>
      <c r="D1066" s="176" t="s">
        <v>705</v>
      </c>
      <c r="E1066" s="179" t="str">
        <f>CONCATENATE(SUM('Раздел 4'!U29:U29),"=",0)</f>
        <v>0=0</v>
      </c>
    </row>
    <row r="1067" spans="1:5" s="175" customFormat="1" ht="38.25">
      <c r="A1067" s="178">
        <f>IF((SUM('Раздел 4'!U30:U30)=0),"","Неверно!")</f>
      </c>
      <c r="B1067" s="177" t="s">
        <v>703</v>
      </c>
      <c r="C1067" s="176" t="s">
        <v>704</v>
      </c>
      <c r="D1067" s="176" t="s">
        <v>705</v>
      </c>
      <c r="E1067" s="179" t="str">
        <f>CONCATENATE(SUM('Раздел 4'!U30:U30),"=",0)</f>
        <v>0=0</v>
      </c>
    </row>
    <row r="1068" spans="1:5" s="175" customFormat="1" ht="38.25">
      <c r="A1068" s="178">
        <f>IF((SUM('Раздел 4'!U31:U31)=0),"","Неверно!")</f>
      </c>
      <c r="B1068" s="177" t="s">
        <v>703</v>
      </c>
      <c r="C1068" s="176" t="s">
        <v>704</v>
      </c>
      <c r="D1068" s="176" t="s">
        <v>705</v>
      </c>
      <c r="E1068" s="179" t="str">
        <f>CONCATENATE(SUM('Раздел 4'!U31:U31),"=",0)</f>
        <v>0=0</v>
      </c>
    </row>
    <row r="1069" spans="1:5" s="175" customFormat="1" ht="38.25">
      <c r="A1069" s="178">
        <f>IF((SUM('Раздел 4'!U32:U32)=0),"","Неверно!")</f>
      </c>
      <c r="B1069" s="177" t="s">
        <v>703</v>
      </c>
      <c r="C1069" s="176" t="s">
        <v>704</v>
      </c>
      <c r="D1069" s="176" t="s">
        <v>705</v>
      </c>
      <c r="E1069" s="179" t="str">
        <f>CONCATENATE(SUM('Раздел 4'!U32:U32),"=",0)</f>
        <v>0=0</v>
      </c>
    </row>
    <row r="1070" spans="1:5" s="175" customFormat="1" ht="38.25">
      <c r="A1070" s="178">
        <f>IF((SUM('Раздел 4'!U33:U33)=0),"","Неверно!")</f>
      </c>
      <c r="B1070" s="177" t="s">
        <v>703</v>
      </c>
      <c r="C1070" s="176" t="s">
        <v>704</v>
      </c>
      <c r="D1070" s="176" t="s">
        <v>705</v>
      </c>
      <c r="E1070" s="179" t="str">
        <f>CONCATENATE(SUM('Раздел 4'!U33:U33),"=",0)</f>
        <v>0=0</v>
      </c>
    </row>
    <row r="1071" spans="1:5" s="175" customFormat="1" ht="38.25">
      <c r="A1071" s="178">
        <f>IF((SUM('Раздел 4'!U34:U34)=0),"","Неверно!")</f>
      </c>
      <c r="B1071" s="177" t="s">
        <v>703</v>
      </c>
      <c r="C1071" s="176" t="s">
        <v>704</v>
      </c>
      <c r="D1071" s="176" t="s">
        <v>705</v>
      </c>
      <c r="E1071" s="179" t="str">
        <f>CONCATENATE(SUM('Раздел 4'!U34:U34),"=",0)</f>
        <v>0=0</v>
      </c>
    </row>
    <row r="1072" spans="1:5" s="175" customFormat="1" ht="38.25">
      <c r="A1072" s="178">
        <f>IF((SUM('Раздел 4'!U35:U35)=0),"","Неверно!")</f>
      </c>
      <c r="B1072" s="177" t="s">
        <v>703</v>
      </c>
      <c r="C1072" s="176" t="s">
        <v>704</v>
      </c>
      <c r="D1072" s="176" t="s">
        <v>705</v>
      </c>
      <c r="E1072" s="179" t="str">
        <f>CONCATENATE(SUM('Раздел 4'!U35:U35),"=",0)</f>
        <v>0=0</v>
      </c>
    </row>
    <row r="1073" spans="1:5" s="175" customFormat="1" ht="38.25">
      <c r="A1073" s="178">
        <f>IF((SUM('Раздел 4'!U36:U36)=0),"","Неверно!")</f>
      </c>
      <c r="B1073" s="177" t="s">
        <v>703</v>
      </c>
      <c r="C1073" s="176" t="s">
        <v>704</v>
      </c>
      <c r="D1073" s="176" t="s">
        <v>705</v>
      </c>
      <c r="E1073" s="179" t="str">
        <f>CONCATENATE(SUM('Раздел 4'!U36:U36),"=",0)</f>
        <v>0=0</v>
      </c>
    </row>
    <row r="1074" spans="1:5" s="175" customFormat="1" ht="38.25">
      <c r="A1074" s="178">
        <f>IF((SUM('Раздел 4'!U37:U37)=0),"","Неверно!")</f>
      </c>
      <c r="B1074" s="177" t="s">
        <v>703</v>
      </c>
      <c r="C1074" s="176" t="s">
        <v>704</v>
      </c>
      <c r="D1074" s="176" t="s">
        <v>705</v>
      </c>
      <c r="E1074" s="179" t="str">
        <f>CONCATENATE(SUM('Раздел 4'!U37:U37),"=",0)</f>
        <v>0=0</v>
      </c>
    </row>
    <row r="1075" spans="1:5" s="175" customFormat="1" ht="38.25">
      <c r="A1075" s="178">
        <f>IF((SUM('Раздел 4'!U38:U38)=0),"","Неверно!")</f>
      </c>
      <c r="B1075" s="177" t="s">
        <v>703</v>
      </c>
      <c r="C1075" s="176" t="s">
        <v>704</v>
      </c>
      <c r="D1075" s="176" t="s">
        <v>705</v>
      </c>
      <c r="E1075" s="179" t="str">
        <f>CONCATENATE(SUM('Раздел 4'!U38:U38),"=",0)</f>
        <v>0=0</v>
      </c>
    </row>
    <row r="1076" spans="1:5" s="175" customFormat="1" ht="38.25">
      <c r="A1076" s="178">
        <f>IF((SUM('Раздел 4'!U39:U39)=0),"","Неверно!")</f>
      </c>
      <c r="B1076" s="177" t="s">
        <v>703</v>
      </c>
      <c r="C1076" s="176" t="s">
        <v>704</v>
      </c>
      <c r="D1076" s="176" t="s">
        <v>705</v>
      </c>
      <c r="E1076" s="179" t="str">
        <f>CONCATENATE(SUM('Раздел 4'!U39:U39),"=",0)</f>
        <v>0=0</v>
      </c>
    </row>
    <row r="1077" spans="1:5" s="175" customFormat="1" ht="38.25">
      <c r="A1077" s="178">
        <f>IF((SUM('Раздел 4'!U40:U40)=0),"","Неверно!")</f>
      </c>
      <c r="B1077" s="177" t="s">
        <v>703</v>
      </c>
      <c r="C1077" s="176" t="s">
        <v>704</v>
      </c>
      <c r="D1077" s="176" t="s">
        <v>705</v>
      </c>
      <c r="E1077" s="179" t="str">
        <f>CONCATENATE(SUM('Раздел 4'!U40:U40),"=",0)</f>
        <v>0=0</v>
      </c>
    </row>
    <row r="1078" spans="1:5" s="175" customFormat="1" ht="38.25">
      <c r="A1078" s="178">
        <f>IF((SUM('Раздел 4'!U41:U41)=0),"","Неверно!")</f>
      </c>
      <c r="B1078" s="177" t="s">
        <v>703</v>
      </c>
      <c r="C1078" s="176" t="s">
        <v>704</v>
      </c>
      <c r="D1078" s="176" t="s">
        <v>705</v>
      </c>
      <c r="E1078" s="179" t="str">
        <f>CONCATENATE(SUM('Раздел 4'!U41:U41),"=",0)</f>
        <v>0=0</v>
      </c>
    </row>
    <row r="1079" spans="1:5" s="175" customFormat="1" ht="38.25">
      <c r="A1079" s="178">
        <f>IF((SUM('Раздел 4'!U42:U42)=0),"","Неверно!")</f>
      </c>
      <c r="B1079" s="177" t="s">
        <v>703</v>
      </c>
      <c r="C1079" s="176" t="s">
        <v>704</v>
      </c>
      <c r="D1079" s="176" t="s">
        <v>705</v>
      </c>
      <c r="E1079" s="179" t="str">
        <f>CONCATENATE(SUM('Раздел 4'!U42:U42),"=",0)</f>
        <v>0=0</v>
      </c>
    </row>
    <row r="1080" spans="1:5" s="175" customFormat="1" ht="38.25">
      <c r="A1080" s="178">
        <f>IF((SUM('Раздел 4'!U43:U43)=0),"","Неверно!")</f>
      </c>
      <c r="B1080" s="177" t="s">
        <v>703</v>
      </c>
      <c r="C1080" s="176" t="s">
        <v>704</v>
      </c>
      <c r="D1080" s="176" t="s">
        <v>705</v>
      </c>
      <c r="E1080" s="179" t="str">
        <f>CONCATENATE(SUM('Раздел 4'!U43:U43),"=",0)</f>
        <v>0=0</v>
      </c>
    </row>
    <row r="1081" spans="1:5" s="175" customFormat="1" ht="38.25">
      <c r="A1081" s="178">
        <f>IF((SUM('Раздел 4'!U44:U44)=0),"","Неверно!")</f>
      </c>
      <c r="B1081" s="177" t="s">
        <v>703</v>
      </c>
      <c r="C1081" s="176" t="s">
        <v>704</v>
      </c>
      <c r="D1081" s="176" t="s">
        <v>705</v>
      </c>
      <c r="E1081" s="179" t="str">
        <f>CONCATENATE(SUM('Раздел 4'!U44:U44),"=",0)</f>
        <v>0=0</v>
      </c>
    </row>
    <row r="1082" spans="1:5" s="175" customFormat="1" ht="38.25">
      <c r="A1082" s="178">
        <f>IF((SUM('Раздел 4'!U45:U45)=0),"","Неверно!")</f>
      </c>
      <c r="B1082" s="177" t="s">
        <v>703</v>
      </c>
      <c r="C1082" s="176" t="s">
        <v>704</v>
      </c>
      <c r="D1082" s="176" t="s">
        <v>705</v>
      </c>
      <c r="E1082" s="179" t="str">
        <f>CONCATENATE(SUM('Раздел 4'!U45:U45),"=",0)</f>
        <v>0=0</v>
      </c>
    </row>
    <row r="1083" spans="1:5" s="175" customFormat="1" ht="38.25">
      <c r="A1083" s="178">
        <f>IF((SUM('Раздел 4'!U46:U46)=0),"","Неверно!")</f>
      </c>
      <c r="B1083" s="177" t="s">
        <v>703</v>
      </c>
      <c r="C1083" s="176" t="s">
        <v>704</v>
      </c>
      <c r="D1083" s="176" t="s">
        <v>705</v>
      </c>
      <c r="E1083" s="179" t="str">
        <f>CONCATENATE(SUM('Раздел 4'!U46:U46),"=",0)</f>
        <v>0=0</v>
      </c>
    </row>
    <row r="1084" spans="1:5" s="175" customFormat="1" ht="38.25">
      <c r="A1084" s="178">
        <f>IF((SUM('Раздел 4'!U47:U47)=0),"","Неверно!")</f>
      </c>
      <c r="B1084" s="177" t="s">
        <v>703</v>
      </c>
      <c r="C1084" s="176" t="s">
        <v>704</v>
      </c>
      <c r="D1084" s="176" t="s">
        <v>705</v>
      </c>
      <c r="E1084" s="179" t="str">
        <f>CONCATENATE(SUM('Раздел 4'!U47:U47),"=",0)</f>
        <v>0=0</v>
      </c>
    </row>
    <row r="1085" spans="1:5" s="175" customFormat="1" ht="38.25">
      <c r="A1085" s="178">
        <f>IF((SUM('Раздел 4'!U48:U48)=0),"","Неверно!")</f>
      </c>
      <c r="B1085" s="177" t="s">
        <v>703</v>
      </c>
      <c r="C1085" s="176" t="s">
        <v>704</v>
      </c>
      <c r="D1085" s="176" t="s">
        <v>705</v>
      </c>
      <c r="E1085" s="179" t="str">
        <f>CONCATENATE(SUM('Раздел 4'!U48:U48),"=",0)</f>
        <v>0=0</v>
      </c>
    </row>
    <row r="1086" spans="1:5" s="175" customFormat="1" ht="38.25">
      <c r="A1086" s="178">
        <f>IF((SUM('Раздел 4'!U49:U49)=0),"","Неверно!")</f>
      </c>
      <c r="B1086" s="177" t="s">
        <v>703</v>
      </c>
      <c r="C1086" s="176" t="s">
        <v>704</v>
      </c>
      <c r="D1086" s="176" t="s">
        <v>705</v>
      </c>
      <c r="E1086" s="179" t="str">
        <f>CONCATENATE(SUM('Раздел 4'!U49:U49),"=",0)</f>
        <v>0=0</v>
      </c>
    </row>
    <row r="1087" spans="1:5" s="175" customFormat="1" ht="38.25">
      <c r="A1087" s="178">
        <f>IF((SUM('Раздел 4'!U50:U50)=0),"","Неверно!")</f>
      </c>
      <c r="B1087" s="177" t="s">
        <v>703</v>
      </c>
      <c r="C1087" s="176" t="s">
        <v>704</v>
      </c>
      <c r="D1087" s="176" t="s">
        <v>705</v>
      </c>
      <c r="E1087" s="179" t="str">
        <f>CONCATENATE(SUM('Раздел 4'!U50:U50),"=",0)</f>
        <v>0=0</v>
      </c>
    </row>
    <row r="1088" spans="1:5" s="175" customFormat="1" ht="38.25">
      <c r="A1088" s="178">
        <f>IF((SUM('Раздел 4'!U51:U51)=0),"","Неверно!")</f>
      </c>
      <c r="B1088" s="177" t="s">
        <v>703</v>
      </c>
      <c r="C1088" s="176" t="s">
        <v>704</v>
      </c>
      <c r="D1088" s="176" t="s">
        <v>705</v>
      </c>
      <c r="E1088" s="179" t="str">
        <f>CONCATENATE(SUM('Раздел 4'!U51:U51),"=",0)</f>
        <v>0=0</v>
      </c>
    </row>
    <row r="1089" spans="1:5" s="175" customFormat="1" ht="38.25">
      <c r="A1089" s="178">
        <f>IF((SUM('Раздел 4'!U52:U52)=0),"","Неверно!")</f>
      </c>
      <c r="B1089" s="177" t="s">
        <v>703</v>
      </c>
      <c r="C1089" s="176" t="s">
        <v>704</v>
      </c>
      <c r="D1089" s="176" t="s">
        <v>705</v>
      </c>
      <c r="E1089" s="179" t="str">
        <f>CONCATENATE(SUM('Раздел 4'!U52:U52),"=",0)</f>
        <v>0=0</v>
      </c>
    </row>
    <row r="1090" spans="1:5" s="175" customFormat="1" ht="38.25">
      <c r="A1090" s="178">
        <f>IF((SUM('Раздел 4'!U53:U53)=0),"","Неверно!")</f>
      </c>
      <c r="B1090" s="177" t="s">
        <v>703</v>
      </c>
      <c r="C1090" s="176" t="s">
        <v>704</v>
      </c>
      <c r="D1090" s="176" t="s">
        <v>705</v>
      </c>
      <c r="E1090" s="179" t="str">
        <f>CONCATENATE(SUM('Раздел 4'!U53:U53),"=",0)</f>
        <v>0=0</v>
      </c>
    </row>
    <row r="1091" spans="1:5" s="175" customFormat="1" ht="38.25">
      <c r="A1091" s="178">
        <f>IF((SUM('Раздел 4'!U54:U54)=0),"","Неверно!")</f>
      </c>
      <c r="B1091" s="177" t="s">
        <v>703</v>
      </c>
      <c r="C1091" s="176" t="s">
        <v>704</v>
      </c>
      <c r="D1091" s="176" t="s">
        <v>705</v>
      </c>
      <c r="E1091" s="179" t="str">
        <f>CONCATENATE(SUM('Раздел 4'!U54:U54),"=",0)</f>
        <v>0=0</v>
      </c>
    </row>
    <row r="1092" spans="1:5" s="175" customFormat="1" ht="38.25">
      <c r="A1092" s="178">
        <f>IF((SUM('Раздел 4'!U55:U55)=0),"","Неверно!")</f>
      </c>
      <c r="B1092" s="177" t="s">
        <v>703</v>
      </c>
      <c r="C1092" s="176" t="s">
        <v>704</v>
      </c>
      <c r="D1092" s="176" t="s">
        <v>705</v>
      </c>
      <c r="E1092" s="179" t="str">
        <f>CONCATENATE(SUM('Раздел 4'!U55:U55),"=",0)</f>
        <v>0=0</v>
      </c>
    </row>
    <row r="1093" spans="1:5" s="175" customFormat="1" ht="38.25">
      <c r="A1093" s="178">
        <f>IF((SUM('Раздел 4'!U56:U56)=0),"","Неверно!")</f>
      </c>
      <c r="B1093" s="177" t="s">
        <v>703</v>
      </c>
      <c r="C1093" s="176" t="s">
        <v>704</v>
      </c>
      <c r="D1093" s="176" t="s">
        <v>705</v>
      </c>
      <c r="E1093" s="179" t="str">
        <f>CONCATENATE(SUM('Раздел 4'!U56:U56),"=",0)</f>
        <v>0=0</v>
      </c>
    </row>
    <row r="1094" spans="1:5" s="175" customFormat="1" ht="38.25">
      <c r="A1094" s="178">
        <f>IF((SUM('Раздел 4'!U57:U57)=0),"","Неверно!")</f>
      </c>
      <c r="B1094" s="177" t="s">
        <v>703</v>
      </c>
      <c r="C1094" s="176" t="s">
        <v>704</v>
      </c>
      <c r="D1094" s="176" t="s">
        <v>705</v>
      </c>
      <c r="E1094" s="179" t="str">
        <f>CONCATENATE(SUM('Раздел 4'!U57:U57),"=",0)</f>
        <v>0=0</v>
      </c>
    </row>
    <row r="1095" spans="1:5" s="175" customFormat="1" ht="38.25">
      <c r="A1095" s="178">
        <f>IF((SUM('Раздел 4'!U58:U58)=0),"","Неверно!")</f>
      </c>
      <c r="B1095" s="177" t="s">
        <v>703</v>
      </c>
      <c r="C1095" s="176" t="s">
        <v>704</v>
      </c>
      <c r="D1095" s="176" t="s">
        <v>705</v>
      </c>
      <c r="E1095" s="179" t="str">
        <f>CONCATENATE(SUM('Раздел 4'!U58:U58),"=",0)</f>
        <v>0=0</v>
      </c>
    </row>
    <row r="1096" spans="1:5" s="175" customFormat="1" ht="38.25">
      <c r="A1096" s="178">
        <f>IF((SUM('Раздел 4'!U59:U59)=0),"","Неверно!")</f>
      </c>
      <c r="B1096" s="177" t="s">
        <v>703</v>
      </c>
      <c r="C1096" s="176" t="s">
        <v>704</v>
      </c>
      <c r="D1096" s="176" t="s">
        <v>705</v>
      </c>
      <c r="E1096" s="179" t="str">
        <f>CONCATENATE(SUM('Раздел 4'!U59:U59),"=",0)</f>
        <v>0=0</v>
      </c>
    </row>
    <row r="1097" spans="1:5" s="175" customFormat="1" ht="38.25">
      <c r="A1097" s="178">
        <f>IF((SUM('Раздел 4'!U60:U60)=0),"","Неверно!")</f>
      </c>
      <c r="B1097" s="177" t="s">
        <v>703</v>
      </c>
      <c r="C1097" s="176" t="s">
        <v>704</v>
      </c>
      <c r="D1097" s="176" t="s">
        <v>705</v>
      </c>
      <c r="E1097" s="179" t="str">
        <f>CONCATENATE(SUM('Раздел 4'!U60:U60),"=",0)</f>
        <v>0=0</v>
      </c>
    </row>
    <row r="1098" spans="1:5" s="175" customFormat="1" ht="38.25">
      <c r="A1098" s="178">
        <f>IF((SUM('Раздел 4'!U9:U9)=0),"","Неверно!")</f>
      </c>
      <c r="B1098" s="177" t="s">
        <v>703</v>
      </c>
      <c r="C1098" s="176" t="s">
        <v>704</v>
      </c>
      <c r="D1098" s="176" t="s">
        <v>705</v>
      </c>
      <c r="E1098" s="179" t="str">
        <f>CONCATENATE(SUM('Раздел 4'!U9:U9),"=",0)</f>
        <v>0=0</v>
      </c>
    </row>
    <row r="1099" spans="1:5" s="175" customFormat="1" ht="38.25">
      <c r="A1099" s="178">
        <f>IF((SUM('Раздел 4'!V10:V10)=0),"","Неверно!")</f>
      </c>
      <c r="B1099" s="177" t="s">
        <v>703</v>
      </c>
      <c r="C1099" s="176" t="s">
        <v>704</v>
      </c>
      <c r="D1099" s="176" t="s">
        <v>705</v>
      </c>
      <c r="E1099" s="179" t="str">
        <f>CONCATENATE(SUM('Раздел 4'!V10:V10),"=",0)</f>
        <v>0=0</v>
      </c>
    </row>
    <row r="1100" spans="1:5" s="175" customFormat="1" ht="38.25">
      <c r="A1100" s="178">
        <f>IF((SUM('Раздел 4'!V11:V11)=0),"","Неверно!")</f>
      </c>
      <c r="B1100" s="177" t="s">
        <v>703</v>
      </c>
      <c r="C1100" s="176" t="s">
        <v>704</v>
      </c>
      <c r="D1100" s="176" t="s">
        <v>705</v>
      </c>
      <c r="E1100" s="179" t="str">
        <f>CONCATENATE(SUM('Раздел 4'!V11:V11),"=",0)</f>
        <v>0=0</v>
      </c>
    </row>
    <row r="1101" spans="1:5" s="175" customFormat="1" ht="38.25">
      <c r="A1101" s="178">
        <f>IF((SUM('Раздел 4'!V12:V12)=0),"","Неверно!")</f>
      </c>
      <c r="B1101" s="177" t="s">
        <v>703</v>
      </c>
      <c r="C1101" s="176" t="s">
        <v>704</v>
      </c>
      <c r="D1101" s="176" t="s">
        <v>705</v>
      </c>
      <c r="E1101" s="179" t="str">
        <f>CONCATENATE(SUM('Раздел 4'!V12:V12),"=",0)</f>
        <v>0=0</v>
      </c>
    </row>
    <row r="1102" spans="1:5" s="175" customFormat="1" ht="38.25">
      <c r="A1102" s="178">
        <f>IF((SUM('Раздел 4'!V13:V13)=0),"","Неверно!")</f>
      </c>
      <c r="B1102" s="177" t="s">
        <v>703</v>
      </c>
      <c r="C1102" s="176" t="s">
        <v>704</v>
      </c>
      <c r="D1102" s="176" t="s">
        <v>705</v>
      </c>
      <c r="E1102" s="179" t="str">
        <f>CONCATENATE(SUM('Раздел 4'!V13:V13),"=",0)</f>
        <v>0=0</v>
      </c>
    </row>
    <row r="1103" spans="1:5" s="175" customFormat="1" ht="38.25">
      <c r="A1103" s="178">
        <f>IF((SUM('Раздел 4'!V14:V14)=0),"","Неверно!")</f>
      </c>
      <c r="B1103" s="177" t="s">
        <v>703</v>
      </c>
      <c r="C1103" s="176" t="s">
        <v>704</v>
      </c>
      <c r="D1103" s="176" t="s">
        <v>705</v>
      </c>
      <c r="E1103" s="179" t="str">
        <f>CONCATENATE(SUM('Раздел 4'!V14:V14),"=",0)</f>
        <v>0=0</v>
      </c>
    </row>
    <row r="1104" spans="1:5" s="175" customFormat="1" ht="38.25">
      <c r="A1104" s="178">
        <f>IF((SUM('Раздел 4'!V15:V15)=0),"","Неверно!")</f>
      </c>
      <c r="B1104" s="177" t="s">
        <v>703</v>
      </c>
      <c r="C1104" s="176" t="s">
        <v>704</v>
      </c>
      <c r="D1104" s="176" t="s">
        <v>705</v>
      </c>
      <c r="E1104" s="179" t="str">
        <f>CONCATENATE(SUM('Раздел 4'!V15:V15),"=",0)</f>
        <v>0=0</v>
      </c>
    </row>
    <row r="1105" spans="1:5" s="175" customFormat="1" ht="38.25">
      <c r="A1105" s="178">
        <f>IF((SUM('Раздел 4'!V16:V16)=0),"","Неверно!")</f>
      </c>
      <c r="B1105" s="177" t="s">
        <v>703</v>
      </c>
      <c r="C1105" s="176" t="s">
        <v>704</v>
      </c>
      <c r="D1105" s="176" t="s">
        <v>705</v>
      </c>
      <c r="E1105" s="179" t="str">
        <f>CONCATENATE(SUM('Раздел 4'!V16:V16),"=",0)</f>
        <v>0=0</v>
      </c>
    </row>
    <row r="1106" spans="1:5" s="175" customFormat="1" ht="38.25">
      <c r="A1106" s="178">
        <f>IF((SUM('Раздел 4'!V17:V17)=0),"","Неверно!")</f>
      </c>
      <c r="B1106" s="177" t="s">
        <v>703</v>
      </c>
      <c r="C1106" s="176" t="s">
        <v>704</v>
      </c>
      <c r="D1106" s="176" t="s">
        <v>705</v>
      </c>
      <c r="E1106" s="179" t="str">
        <f>CONCATENATE(SUM('Раздел 4'!V17:V17),"=",0)</f>
        <v>0=0</v>
      </c>
    </row>
    <row r="1107" spans="1:5" s="175" customFormat="1" ht="38.25">
      <c r="A1107" s="178">
        <f>IF((SUM('Раздел 4'!V18:V18)=0),"","Неверно!")</f>
      </c>
      <c r="B1107" s="177" t="s">
        <v>703</v>
      </c>
      <c r="C1107" s="176" t="s">
        <v>704</v>
      </c>
      <c r="D1107" s="176" t="s">
        <v>705</v>
      </c>
      <c r="E1107" s="179" t="str">
        <f>CONCATENATE(SUM('Раздел 4'!V18:V18),"=",0)</f>
        <v>0=0</v>
      </c>
    </row>
    <row r="1108" spans="1:5" s="175" customFormat="1" ht="38.25">
      <c r="A1108" s="178">
        <f>IF((SUM('Раздел 4'!V19:V19)=0),"","Неверно!")</f>
      </c>
      <c r="B1108" s="177" t="s">
        <v>703</v>
      </c>
      <c r="C1108" s="176" t="s">
        <v>704</v>
      </c>
      <c r="D1108" s="176" t="s">
        <v>705</v>
      </c>
      <c r="E1108" s="179" t="str">
        <f>CONCATENATE(SUM('Раздел 4'!V19:V19),"=",0)</f>
        <v>0=0</v>
      </c>
    </row>
    <row r="1109" spans="1:5" s="175" customFormat="1" ht="38.25">
      <c r="A1109" s="178">
        <f>IF((SUM('Раздел 4'!V20:V20)=0),"","Неверно!")</f>
      </c>
      <c r="B1109" s="177" t="s">
        <v>703</v>
      </c>
      <c r="C1109" s="176" t="s">
        <v>704</v>
      </c>
      <c r="D1109" s="176" t="s">
        <v>705</v>
      </c>
      <c r="E1109" s="179" t="str">
        <f>CONCATENATE(SUM('Раздел 4'!V20:V20),"=",0)</f>
        <v>0=0</v>
      </c>
    </row>
    <row r="1110" spans="1:5" s="175" customFormat="1" ht="38.25">
      <c r="A1110" s="178">
        <f>IF((SUM('Раздел 4'!V21:V21)=0),"","Неверно!")</f>
      </c>
      <c r="B1110" s="177" t="s">
        <v>703</v>
      </c>
      <c r="C1110" s="176" t="s">
        <v>704</v>
      </c>
      <c r="D1110" s="176" t="s">
        <v>705</v>
      </c>
      <c r="E1110" s="179" t="str">
        <f>CONCATENATE(SUM('Раздел 4'!V21:V21),"=",0)</f>
        <v>0=0</v>
      </c>
    </row>
    <row r="1111" spans="1:5" s="175" customFormat="1" ht="38.25">
      <c r="A1111" s="178">
        <f>IF((SUM('Раздел 4'!V22:V22)=0),"","Неверно!")</f>
      </c>
      <c r="B1111" s="177" t="s">
        <v>703</v>
      </c>
      <c r="C1111" s="176" t="s">
        <v>704</v>
      </c>
      <c r="D1111" s="176" t="s">
        <v>705</v>
      </c>
      <c r="E1111" s="179" t="str">
        <f>CONCATENATE(SUM('Раздел 4'!V22:V22),"=",0)</f>
        <v>0=0</v>
      </c>
    </row>
    <row r="1112" spans="1:5" s="175" customFormat="1" ht="38.25">
      <c r="A1112" s="178">
        <f>IF((SUM('Раздел 4'!V23:V23)=0),"","Неверно!")</f>
      </c>
      <c r="B1112" s="177" t="s">
        <v>703</v>
      </c>
      <c r="C1112" s="176" t="s">
        <v>704</v>
      </c>
      <c r="D1112" s="176" t="s">
        <v>705</v>
      </c>
      <c r="E1112" s="179" t="str">
        <f>CONCATENATE(SUM('Раздел 4'!V23:V23),"=",0)</f>
        <v>0=0</v>
      </c>
    </row>
    <row r="1113" spans="1:5" s="175" customFormat="1" ht="38.25">
      <c r="A1113" s="178">
        <f>IF((SUM('Раздел 4'!V24:V24)=0),"","Неверно!")</f>
      </c>
      <c r="B1113" s="177" t="s">
        <v>703</v>
      </c>
      <c r="C1113" s="176" t="s">
        <v>704</v>
      </c>
      <c r="D1113" s="176" t="s">
        <v>705</v>
      </c>
      <c r="E1113" s="179" t="str">
        <f>CONCATENATE(SUM('Раздел 4'!V24:V24),"=",0)</f>
        <v>0=0</v>
      </c>
    </row>
    <row r="1114" spans="1:5" s="175" customFormat="1" ht="38.25">
      <c r="A1114" s="178">
        <f>IF((SUM('Раздел 4'!V25:V25)=0),"","Неверно!")</f>
      </c>
      <c r="B1114" s="177" t="s">
        <v>703</v>
      </c>
      <c r="C1114" s="176" t="s">
        <v>704</v>
      </c>
      <c r="D1114" s="176" t="s">
        <v>705</v>
      </c>
      <c r="E1114" s="179" t="str">
        <f>CONCATENATE(SUM('Раздел 4'!V25:V25),"=",0)</f>
        <v>0=0</v>
      </c>
    </row>
    <row r="1115" spans="1:5" s="175" customFormat="1" ht="38.25">
      <c r="A1115" s="178">
        <f>IF((SUM('Раздел 4'!V26:V26)=0),"","Неверно!")</f>
      </c>
      <c r="B1115" s="177" t="s">
        <v>703</v>
      </c>
      <c r="C1115" s="176" t="s">
        <v>704</v>
      </c>
      <c r="D1115" s="176" t="s">
        <v>705</v>
      </c>
      <c r="E1115" s="179" t="str">
        <f>CONCATENATE(SUM('Раздел 4'!V26:V26),"=",0)</f>
        <v>0=0</v>
      </c>
    </row>
    <row r="1116" spans="1:5" s="175" customFormat="1" ht="38.25">
      <c r="A1116" s="178">
        <f>IF((SUM('Раздел 4'!V27:V27)=0),"","Неверно!")</f>
      </c>
      <c r="B1116" s="177" t="s">
        <v>703</v>
      </c>
      <c r="C1116" s="176" t="s">
        <v>704</v>
      </c>
      <c r="D1116" s="176" t="s">
        <v>705</v>
      </c>
      <c r="E1116" s="179" t="str">
        <f>CONCATENATE(SUM('Раздел 4'!V27:V27),"=",0)</f>
        <v>0=0</v>
      </c>
    </row>
    <row r="1117" spans="1:5" s="175" customFormat="1" ht="38.25">
      <c r="A1117" s="178">
        <f>IF((SUM('Раздел 4'!V28:V28)=0),"","Неверно!")</f>
      </c>
      <c r="B1117" s="177" t="s">
        <v>703</v>
      </c>
      <c r="C1117" s="176" t="s">
        <v>704</v>
      </c>
      <c r="D1117" s="176" t="s">
        <v>705</v>
      </c>
      <c r="E1117" s="179" t="str">
        <f>CONCATENATE(SUM('Раздел 4'!V28:V28),"=",0)</f>
        <v>0=0</v>
      </c>
    </row>
    <row r="1118" spans="1:5" s="175" customFormat="1" ht="38.25">
      <c r="A1118" s="178">
        <f>IF((SUM('Раздел 4'!V29:V29)=0),"","Неверно!")</f>
      </c>
      <c r="B1118" s="177" t="s">
        <v>703</v>
      </c>
      <c r="C1118" s="176" t="s">
        <v>704</v>
      </c>
      <c r="D1118" s="176" t="s">
        <v>705</v>
      </c>
      <c r="E1118" s="179" t="str">
        <f>CONCATENATE(SUM('Раздел 4'!V29:V29),"=",0)</f>
        <v>0=0</v>
      </c>
    </row>
    <row r="1119" spans="1:5" s="175" customFormat="1" ht="38.25">
      <c r="A1119" s="178">
        <f>IF((SUM('Раздел 4'!V30:V30)=0),"","Неверно!")</f>
      </c>
      <c r="B1119" s="177" t="s">
        <v>703</v>
      </c>
      <c r="C1119" s="176" t="s">
        <v>704</v>
      </c>
      <c r="D1119" s="176" t="s">
        <v>705</v>
      </c>
      <c r="E1119" s="179" t="str">
        <f>CONCATENATE(SUM('Раздел 4'!V30:V30),"=",0)</f>
        <v>0=0</v>
      </c>
    </row>
    <row r="1120" spans="1:5" s="175" customFormat="1" ht="38.25">
      <c r="A1120" s="178">
        <f>IF((SUM('Раздел 4'!V31:V31)=0),"","Неверно!")</f>
      </c>
      <c r="B1120" s="177" t="s">
        <v>703</v>
      </c>
      <c r="C1120" s="176" t="s">
        <v>704</v>
      </c>
      <c r="D1120" s="176" t="s">
        <v>705</v>
      </c>
      <c r="E1120" s="179" t="str">
        <f>CONCATENATE(SUM('Раздел 4'!V31:V31),"=",0)</f>
        <v>0=0</v>
      </c>
    </row>
    <row r="1121" spans="1:5" s="175" customFormat="1" ht="38.25">
      <c r="A1121" s="178">
        <f>IF((SUM('Раздел 4'!V32:V32)=0),"","Неверно!")</f>
      </c>
      <c r="B1121" s="177" t="s">
        <v>703</v>
      </c>
      <c r="C1121" s="176" t="s">
        <v>704</v>
      </c>
      <c r="D1121" s="176" t="s">
        <v>705</v>
      </c>
      <c r="E1121" s="179" t="str">
        <f>CONCATENATE(SUM('Раздел 4'!V32:V32),"=",0)</f>
        <v>0=0</v>
      </c>
    </row>
    <row r="1122" spans="1:5" s="175" customFormat="1" ht="38.25">
      <c r="A1122" s="178">
        <f>IF((SUM('Раздел 4'!V33:V33)=0),"","Неверно!")</f>
      </c>
      <c r="B1122" s="177" t="s">
        <v>703</v>
      </c>
      <c r="C1122" s="176" t="s">
        <v>704</v>
      </c>
      <c r="D1122" s="176" t="s">
        <v>705</v>
      </c>
      <c r="E1122" s="179" t="str">
        <f>CONCATENATE(SUM('Раздел 4'!V33:V33),"=",0)</f>
        <v>0=0</v>
      </c>
    </row>
    <row r="1123" spans="1:5" s="175" customFormat="1" ht="38.25">
      <c r="A1123" s="178">
        <f>IF((SUM('Раздел 4'!V34:V34)=0),"","Неверно!")</f>
      </c>
      <c r="B1123" s="177" t="s">
        <v>703</v>
      </c>
      <c r="C1123" s="176" t="s">
        <v>704</v>
      </c>
      <c r="D1123" s="176" t="s">
        <v>705</v>
      </c>
      <c r="E1123" s="179" t="str">
        <f>CONCATENATE(SUM('Раздел 4'!V34:V34),"=",0)</f>
        <v>0=0</v>
      </c>
    </row>
    <row r="1124" spans="1:5" s="175" customFormat="1" ht="38.25">
      <c r="A1124" s="178">
        <f>IF((SUM('Раздел 4'!V35:V35)=0),"","Неверно!")</f>
      </c>
      <c r="B1124" s="177" t="s">
        <v>703</v>
      </c>
      <c r="C1124" s="176" t="s">
        <v>704</v>
      </c>
      <c r="D1124" s="176" t="s">
        <v>705</v>
      </c>
      <c r="E1124" s="179" t="str">
        <f>CONCATENATE(SUM('Раздел 4'!V35:V35),"=",0)</f>
        <v>0=0</v>
      </c>
    </row>
    <row r="1125" spans="1:5" s="175" customFormat="1" ht="38.25">
      <c r="A1125" s="178">
        <f>IF((SUM('Раздел 4'!V36:V36)=0),"","Неверно!")</f>
      </c>
      <c r="B1125" s="177" t="s">
        <v>703</v>
      </c>
      <c r="C1125" s="176" t="s">
        <v>704</v>
      </c>
      <c r="D1125" s="176" t="s">
        <v>705</v>
      </c>
      <c r="E1125" s="179" t="str">
        <f>CONCATENATE(SUM('Раздел 4'!V36:V36),"=",0)</f>
        <v>0=0</v>
      </c>
    </row>
    <row r="1126" spans="1:5" s="175" customFormat="1" ht="38.25">
      <c r="A1126" s="178">
        <f>IF((SUM('Раздел 4'!V37:V37)=0),"","Неверно!")</f>
      </c>
      <c r="B1126" s="177" t="s">
        <v>703</v>
      </c>
      <c r="C1126" s="176" t="s">
        <v>704</v>
      </c>
      <c r="D1126" s="176" t="s">
        <v>705</v>
      </c>
      <c r="E1126" s="179" t="str">
        <f>CONCATENATE(SUM('Раздел 4'!V37:V37),"=",0)</f>
        <v>0=0</v>
      </c>
    </row>
    <row r="1127" spans="1:5" s="175" customFormat="1" ht="38.25">
      <c r="A1127" s="178">
        <f>IF((SUM('Раздел 4'!V38:V38)=0),"","Неверно!")</f>
      </c>
      <c r="B1127" s="177" t="s">
        <v>703</v>
      </c>
      <c r="C1127" s="176" t="s">
        <v>704</v>
      </c>
      <c r="D1127" s="176" t="s">
        <v>705</v>
      </c>
      <c r="E1127" s="179" t="str">
        <f>CONCATENATE(SUM('Раздел 4'!V38:V38),"=",0)</f>
        <v>0=0</v>
      </c>
    </row>
    <row r="1128" spans="1:5" s="175" customFormat="1" ht="38.25">
      <c r="A1128" s="178">
        <f>IF((SUM('Раздел 4'!V39:V39)=0),"","Неверно!")</f>
      </c>
      <c r="B1128" s="177" t="s">
        <v>703</v>
      </c>
      <c r="C1128" s="176" t="s">
        <v>704</v>
      </c>
      <c r="D1128" s="176" t="s">
        <v>705</v>
      </c>
      <c r="E1128" s="179" t="str">
        <f>CONCATENATE(SUM('Раздел 4'!V39:V39),"=",0)</f>
        <v>0=0</v>
      </c>
    </row>
    <row r="1129" spans="1:5" s="175" customFormat="1" ht="38.25">
      <c r="A1129" s="178">
        <f>IF((SUM('Раздел 4'!V40:V40)=0),"","Неверно!")</f>
      </c>
      <c r="B1129" s="177" t="s">
        <v>703</v>
      </c>
      <c r="C1129" s="176" t="s">
        <v>704</v>
      </c>
      <c r="D1129" s="176" t="s">
        <v>705</v>
      </c>
      <c r="E1129" s="179" t="str">
        <f>CONCATENATE(SUM('Раздел 4'!V40:V40),"=",0)</f>
        <v>0=0</v>
      </c>
    </row>
    <row r="1130" spans="1:5" s="175" customFormat="1" ht="38.25">
      <c r="A1130" s="178">
        <f>IF((SUM('Раздел 4'!V41:V41)=0),"","Неверно!")</f>
      </c>
      <c r="B1130" s="177" t="s">
        <v>703</v>
      </c>
      <c r="C1130" s="176" t="s">
        <v>704</v>
      </c>
      <c r="D1130" s="176" t="s">
        <v>705</v>
      </c>
      <c r="E1130" s="179" t="str">
        <f>CONCATENATE(SUM('Раздел 4'!V41:V41),"=",0)</f>
        <v>0=0</v>
      </c>
    </row>
    <row r="1131" spans="1:5" s="175" customFormat="1" ht="38.25">
      <c r="A1131" s="178">
        <f>IF((SUM('Раздел 4'!V42:V42)=0),"","Неверно!")</f>
      </c>
      <c r="B1131" s="177" t="s">
        <v>703</v>
      </c>
      <c r="C1131" s="176" t="s">
        <v>704</v>
      </c>
      <c r="D1131" s="176" t="s">
        <v>705</v>
      </c>
      <c r="E1131" s="179" t="str">
        <f>CONCATENATE(SUM('Раздел 4'!V42:V42),"=",0)</f>
        <v>0=0</v>
      </c>
    </row>
    <row r="1132" spans="1:5" s="175" customFormat="1" ht="38.25">
      <c r="A1132" s="178">
        <f>IF((SUM('Раздел 4'!V43:V43)=0),"","Неверно!")</f>
      </c>
      <c r="B1132" s="177" t="s">
        <v>703</v>
      </c>
      <c r="C1132" s="176" t="s">
        <v>704</v>
      </c>
      <c r="D1132" s="176" t="s">
        <v>705</v>
      </c>
      <c r="E1132" s="179" t="str">
        <f>CONCATENATE(SUM('Раздел 4'!V43:V43),"=",0)</f>
        <v>0=0</v>
      </c>
    </row>
    <row r="1133" spans="1:5" s="175" customFormat="1" ht="38.25">
      <c r="A1133" s="178">
        <f>IF((SUM('Раздел 4'!V44:V44)=0),"","Неверно!")</f>
      </c>
      <c r="B1133" s="177" t="s">
        <v>703</v>
      </c>
      <c r="C1133" s="176" t="s">
        <v>704</v>
      </c>
      <c r="D1133" s="176" t="s">
        <v>705</v>
      </c>
      <c r="E1133" s="179" t="str">
        <f>CONCATENATE(SUM('Раздел 4'!V44:V44),"=",0)</f>
        <v>0=0</v>
      </c>
    </row>
    <row r="1134" spans="1:5" s="175" customFormat="1" ht="38.25">
      <c r="A1134" s="178">
        <f>IF((SUM('Раздел 4'!V45:V45)=0),"","Неверно!")</f>
      </c>
      <c r="B1134" s="177" t="s">
        <v>703</v>
      </c>
      <c r="C1134" s="176" t="s">
        <v>704</v>
      </c>
      <c r="D1134" s="176" t="s">
        <v>705</v>
      </c>
      <c r="E1134" s="179" t="str">
        <f>CONCATENATE(SUM('Раздел 4'!V45:V45),"=",0)</f>
        <v>0=0</v>
      </c>
    </row>
    <row r="1135" spans="1:5" s="175" customFormat="1" ht="38.25">
      <c r="A1135" s="178">
        <f>IF((SUM('Раздел 4'!V46:V46)=0),"","Неверно!")</f>
      </c>
      <c r="B1135" s="177" t="s">
        <v>703</v>
      </c>
      <c r="C1135" s="176" t="s">
        <v>704</v>
      </c>
      <c r="D1135" s="176" t="s">
        <v>705</v>
      </c>
      <c r="E1135" s="179" t="str">
        <f>CONCATENATE(SUM('Раздел 4'!V46:V46),"=",0)</f>
        <v>0=0</v>
      </c>
    </row>
    <row r="1136" spans="1:5" s="175" customFormat="1" ht="38.25">
      <c r="A1136" s="178">
        <f>IF((SUM('Раздел 4'!V47:V47)=0),"","Неверно!")</f>
      </c>
      <c r="B1136" s="177" t="s">
        <v>703</v>
      </c>
      <c r="C1136" s="176" t="s">
        <v>704</v>
      </c>
      <c r="D1136" s="176" t="s">
        <v>705</v>
      </c>
      <c r="E1136" s="179" t="str">
        <f>CONCATENATE(SUM('Раздел 4'!V47:V47),"=",0)</f>
        <v>0=0</v>
      </c>
    </row>
    <row r="1137" spans="1:5" s="175" customFormat="1" ht="38.25">
      <c r="A1137" s="178">
        <f>IF((SUM('Раздел 4'!V48:V48)=0),"","Неверно!")</f>
      </c>
      <c r="B1137" s="177" t="s">
        <v>703</v>
      </c>
      <c r="C1137" s="176" t="s">
        <v>704</v>
      </c>
      <c r="D1137" s="176" t="s">
        <v>705</v>
      </c>
      <c r="E1137" s="179" t="str">
        <f>CONCATENATE(SUM('Раздел 4'!V48:V48),"=",0)</f>
        <v>0=0</v>
      </c>
    </row>
    <row r="1138" spans="1:5" s="175" customFormat="1" ht="38.25">
      <c r="A1138" s="178">
        <f>IF((SUM('Раздел 4'!V49:V49)=0),"","Неверно!")</f>
      </c>
      <c r="B1138" s="177" t="s">
        <v>703</v>
      </c>
      <c r="C1138" s="176" t="s">
        <v>704</v>
      </c>
      <c r="D1138" s="176" t="s">
        <v>705</v>
      </c>
      <c r="E1138" s="179" t="str">
        <f>CONCATENATE(SUM('Раздел 4'!V49:V49),"=",0)</f>
        <v>0=0</v>
      </c>
    </row>
    <row r="1139" spans="1:5" s="175" customFormat="1" ht="38.25">
      <c r="A1139" s="178">
        <f>IF((SUM('Раздел 4'!V50:V50)=0),"","Неверно!")</f>
      </c>
      <c r="B1139" s="177" t="s">
        <v>703</v>
      </c>
      <c r="C1139" s="176" t="s">
        <v>704</v>
      </c>
      <c r="D1139" s="176" t="s">
        <v>705</v>
      </c>
      <c r="E1139" s="179" t="str">
        <f>CONCATENATE(SUM('Раздел 4'!V50:V50),"=",0)</f>
        <v>0=0</v>
      </c>
    </row>
    <row r="1140" spans="1:5" s="175" customFormat="1" ht="38.25">
      <c r="A1140" s="178">
        <f>IF((SUM('Раздел 4'!V51:V51)=0),"","Неверно!")</f>
      </c>
      <c r="B1140" s="177" t="s">
        <v>703</v>
      </c>
      <c r="C1140" s="176" t="s">
        <v>704</v>
      </c>
      <c r="D1140" s="176" t="s">
        <v>705</v>
      </c>
      <c r="E1140" s="179" t="str">
        <f>CONCATENATE(SUM('Раздел 4'!V51:V51),"=",0)</f>
        <v>0=0</v>
      </c>
    </row>
    <row r="1141" spans="1:5" s="175" customFormat="1" ht="38.25">
      <c r="A1141" s="178">
        <f>IF((SUM('Раздел 4'!V52:V52)=0),"","Неверно!")</f>
      </c>
      <c r="B1141" s="177" t="s">
        <v>703</v>
      </c>
      <c r="C1141" s="176" t="s">
        <v>704</v>
      </c>
      <c r="D1141" s="176" t="s">
        <v>705</v>
      </c>
      <c r="E1141" s="179" t="str">
        <f>CONCATENATE(SUM('Раздел 4'!V52:V52),"=",0)</f>
        <v>0=0</v>
      </c>
    </row>
    <row r="1142" spans="1:5" s="175" customFormat="1" ht="38.25">
      <c r="A1142" s="178">
        <f>IF((SUM('Раздел 4'!V53:V53)=0),"","Неверно!")</f>
      </c>
      <c r="B1142" s="177" t="s">
        <v>703</v>
      </c>
      <c r="C1142" s="176" t="s">
        <v>704</v>
      </c>
      <c r="D1142" s="176" t="s">
        <v>705</v>
      </c>
      <c r="E1142" s="179" t="str">
        <f>CONCATENATE(SUM('Раздел 4'!V53:V53),"=",0)</f>
        <v>0=0</v>
      </c>
    </row>
    <row r="1143" spans="1:5" s="175" customFormat="1" ht="38.25">
      <c r="A1143" s="178">
        <f>IF((SUM('Раздел 4'!V54:V54)=0),"","Неверно!")</f>
      </c>
      <c r="B1143" s="177" t="s">
        <v>703</v>
      </c>
      <c r="C1143" s="176" t="s">
        <v>704</v>
      </c>
      <c r="D1143" s="176" t="s">
        <v>705</v>
      </c>
      <c r="E1143" s="179" t="str">
        <f>CONCATENATE(SUM('Раздел 4'!V54:V54),"=",0)</f>
        <v>0=0</v>
      </c>
    </row>
    <row r="1144" spans="1:5" s="175" customFormat="1" ht="38.25">
      <c r="A1144" s="178">
        <f>IF((SUM('Раздел 4'!V55:V55)=0),"","Неверно!")</f>
      </c>
      <c r="B1144" s="177" t="s">
        <v>703</v>
      </c>
      <c r="C1144" s="176" t="s">
        <v>704</v>
      </c>
      <c r="D1144" s="176" t="s">
        <v>705</v>
      </c>
      <c r="E1144" s="179" t="str">
        <f>CONCATENATE(SUM('Раздел 4'!V55:V55),"=",0)</f>
        <v>0=0</v>
      </c>
    </row>
    <row r="1145" spans="1:5" s="175" customFormat="1" ht="38.25">
      <c r="A1145" s="178">
        <f>IF((SUM('Раздел 4'!V56:V56)=0),"","Неверно!")</f>
      </c>
      <c r="B1145" s="177" t="s">
        <v>703</v>
      </c>
      <c r="C1145" s="176" t="s">
        <v>704</v>
      </c>
      <c r="D1145" s="176" t="s">
        <v>705</v>
      </c>
      <c r="E1145" s="179" t="str">
        <f>CONCATENATE(SUM('Раздел 4'!V56:V56),"=",0)</f>
        <v>0=0</v>
      </c>
    </row>
    <row r="1146" spans="1:5" s="175" customFormat="1" ht="38.25">
      <c r="A1146" s="178">
        <f>IF((SUM('Раздел 4'!V57:V57)=0),"","Неверно!")</f>
      </c>
      <c r="B1146" s="177" t="s">
        <v>703</v>
      </c>
      <c r="C1146" s="176" t="s">
        <v>704</v>
      </c>
      <c r="D1146" s="176" t="s">
        <v>705</v>
      </c>
      <c r="E1146" s="179" t="str">
        <f>CONCATENATE(SUM('Раздел 4'!V57:V57),"=",0)</f>
        <v>0=0</v>
      </c>
    </row>
    <row r="1147" spans="1:5" s="175" customFormat="1" ht="38.25">
      <c r="A1147" s="178">
        <f>IF((SUM('Раздел 4'!V58:V58)=0),"","Неверно!")</f>
      </c>
      <c r="B1147" s="177" t="s">
        <v>703</v>
      </c>
      <c r="C1147" s="176" t="s">
        <v>704</v>
      </c>
      <c r="D1147" s="176" t="s">
        <v>705</v>
      </c>
      <c r="E1147" s="179" t="str">
        <f>CONCATENATE(SUM('Раздел 4'!V58:V58),"=",0)</f>
        <v>0=0</v>
      </c>
    </row>
    <row r="1148" spans="1:5" s="175" customFormat="1" ht="38.25">
      <c r="A1148" s="178">
        <f>IF((SUM('Раздел 4'!V59:V59)=0),"","Неверно!")</f>
      </c>
      <c r="B1148" s="177" t="s">
        <v>703</v>
      </c>
      <c r="C1148" s="176" t="s">
        <v>704</v>
      </c>
      <c r="D1148" s="176" t="s">
        <v>705</v>
      </c>
      <c r="E1148" s="179" t="str">
        <f>CONCATENATE(SUM('Раздел 4'!V59:V59),"=",0)</f>
        <v>0=0</v>
      </c>
    </row>
    <row r="1149" spans="1:5" s="175" customFormat="1" ht="38.25">
      <c r="A1149" s="178">
        <f>IF((SUM('Раздел 4'!V60:V60)=0),"","Неверно!")</f>
      </c>
      <c r="B1149" s="177" t="s">
        <v>703</v>
      </c>
      <c r="C1149" s="176" t="s">
        <v>704</v>
      </c>
      <c r="D1149" s="176" t="s">
        <v>705</v>
      </c>
      <c r="E1149" s="179" t="str">
        <f>CONCATENATE(SUM('Раздел 4'!V60:V60),"=",0)</f>
        <v>0=0</v>
      </c>
    </row>
    <row r="1150" spans="1:5" s="175" customFormat="1" ht="38.25">
      <c r="A1150" s="178">
        <f>IF((SUM('Раздел 4'!V9:V9)=0),"","Неверно!")</f>
      </c>
      <c r="B1150" s="177" t="s">
        <v>703</v>
      </c>
      <c r="C1150" s="176" t="s">
        <v>704</v>
      </c>
      <c r="D1150" s="176" t="s">
        <v>705</v>
      </c>
      <c r="E1150" s="179" t="str">
        <f>CONCATENATE(SUM('Раздел 4'!V9:V9),"=",0)</f>
        <v>0=0</v>
      </c>
    </row>
    <row r="1151" spans="1:5" s="175" customFormat="1" ht="38.25">
      <c r="A1151" s="178">
        <f>IF((SUM('Раздел 4'!W10:W10)=0),"","Неверно!")</f>
      </c>
      <c r="B1151" s="177" t="s">
        <v>703</v>
      </c>
      <c r="C1151" s="176" t="s">
        <v>704</v>
      </c>
      <c r="D1151" s="176" t="s">
        <v>705</v>
      </c>
      <c r="E1151" s="179" t="str">
        <f>CONCATENATE(SUM('Раздел 4'!W10:W10),"=",0)</f>
        <v>0=0</v>
      </c>
    </row>
    <row r="1152" spans="1:5" s="175" customFormat="1" ht="38.25">
      <c r="A1152" s="178">
        <f>IF((SUM('Раздел 4'!W11:W11)=0),"","Неверно!")</f>
      </c>
      <c r="B1152" s="177" t="s">
        <v>703</v>
      </c>
      <c r="C1152" s="176" t="s">
        <v>704</v>
      </c>
      <c r="D1152" s="176" t="s">
        <v>705</v>
      </c>
      <c r="E1152" s="179" t="str">
        <f>CONCATENATE(SUM('Раздел 4'!W11:W11),"=",0)</f>
        <v>0=0</v>
      </c>
    </row>
    <row r="1153" spans="1:5" s="175" customFormat="1" ht="38.25">
      <c r="A1153" s="178">
        <f>IF((SUM('Раздел 4'!W12:W12)=0),"","Неверно!")</f>
      </c>
      <c r="B1153" s="177" t="s">
        <v>703</v>
      </c>
      <c r="C1153" s="176" t="s">
        <v>704</v>
      </c>
      <c r="D1153" s="176" t="s">
        <v>705</v>
      </c>
      <c r="E1153" s="179" t="str">
        <f>CONCATENATE(SUM('Раздел 4'!W12:W12),"=",0)</f>
        <v>0=0</v>
      </c>
    </row>
    <row r="1154" spans="1:5" s="175" customFormat="1" ht="38.25">
      <c r="A1154" s="178">
        <f>IF((SUM('Раздел 4'!W13:W13)=0),"","Неверно!")</f>
      </c>
      <c r="B1154" s="177" t="s">
        <v>703</v>
      </c>
      <c r="C1154" s="176" t="s">
        <v>704</v>
      </c>
      <c r="D1154" s="176" t="s">
        <v>705</v>
      </c>
      <c r="E1154" s="179" t="str">
        <f>CONCATENATE(SUM('Раздел 4'!W13:W13),"=",0)</f>
        <v>0=0</v>
      </c>
    </row>
    <row r="1155" spans="1:5" s="175" customFormat="1" ht="38.25">
      <c r="A1155" s="178">
        <f>IF((SUM('Раздел 4'!W14:W14)=0),"","Неверно!")</f>
      </c>
      <c r="B1155" s="177" t="s">
        <v>703</v>
      </c>
      <c r="C1155" s="176" t="s">
        <v>704</v>
      </c>
      <c r="D1155" s="176" t="s">
        <v>705</v>
      </c>
      <c r="E1155" s="179" t="str">
        <f>CONCATENATE(SUM('Раздел 4'!W14:W14),"=",0)</f>
        <v>0=0</v>
      </c>
    </row>
    <row r="1156" spans="1:5" s="175" customFormat="1" ht="38.25">
      <c r="A1156" s="178">
        <f>IF((SUM('Раздел 4'!W15:W15)=0),"","Неверно!")</f>
      </c>
      <c r="B1156" s="177" t="s">
        <v>703</v>
      </c>
      <c r="C1156" s="176" t="s">
        <v>704</v>
      </c>
      <c r="D1156" s="176" t="s">
        <v>705</v>
      </c>
      <c r="E1156" s="179" t="str">
        <f>CONCATENATE(SUM('Раздел 4'!W15:W15),"=",0)</f>
        <v>0=0</v>
      </c>
    </row>
    <row r="1157" spans="1:5" s="175" customFormat="1" ht="38.25">
      <c r="A1157" s="178">
        <f>IF((SUM('Раздел 4'!W16:W16)=0),"","Неверно!")</f>
      </c>
      <c r="B1157" s="177" t="s">
        <v>703</v>
      </c>
      <c r="C1157" s="176" t="s">
        <v>704</v>
      </c>
      <c r="D1157" s="176" t="s">
        <v>705</v>
      </c>
      <c r="E1157" s="179" t="str">
        <f>CONCATENATE(SUM('Раздел 4'!W16:W16),"=",0)</f>
        <v>0=0</v>
      </c>
    </row>
    <row r="1158" spans="1:5" s="175" customFormat="1" ht="38.25">
      <c r="A1158" s="178">
        <f>IF((SUM('Раздел 4'!W17:W17)=0),"","Неверно!")</f>
      </c>
      <c r="B1158" s="177" t="s">
        <v>703</v>
      </c>
      <c r="C1158" s="176" t="s">
        <v>704</v>
      </c>
      <c r="D1158" s="176" t="s">
        <v>705</v>
      </c>
      <c r="E1158" s="179" t="str">
        <f>CONCATENATE(SUM('Раздел 4'!W17:W17),"=",0)</f>
        <v>0=0</v>
      </c>
    </row>
    <row r="1159" spans="1:5" s="175" customFormat="1" ht="38.25">
      <c r="A1159" s="178">
        <f>IF((SUM('Раздел 4'!W18:W18)=0),"","Неверно!")</f>
      </c>
      <c r="B1159" s="177" t="s">
        <v>703</v>
      </c>
      <c r="C1159" s="176" t="s">
        <v>704</v>
      </c>
      <c r="D1159" s="176" t="s">
        <v>705</v>
      </c>
      <c r="E1159" s="179" t="str">
        <f>CONCATENATE(SUM('Раздел 4'!W18:W18),"=",0)</f>
        <v>0=0</v>
      </c>
    </row>
    <row r="1160" spans="1:5" s="175" customFormat="1" ht="38.25">
      <c r="A1160" s="178">
        <f>IF((SUM('Раздел 4'!W19:W19)=0),"","Неверно!")</f>
      </c>
      <c r="B1160" s="177" t="s">
        <v>703</v>
      </c>
      <c r="C1160" s="176" t="s">
        <v>704</v>
      </c>
      <c r="D1160" s="176" t="s">
        <v>705</v>
      </c>
      <c r="E1160" s="179" t="str">
        <f>CONCATENATE(SUM('Раздел 4'!W19:W19),"=",0)</f>
        <v>0=0</v>
      </c>
    </row>
    <row r="1161" spans="1:5" s="175" customFormat="1" ht="38.25">
      <c r="A1161" s="178">
        <f>IF((SUM('Раздел 4'!W20:W20)=0),"","Неверно!")</f>
      </c>
      <c r="B1161" s="177" t="s">
        <v>703</v>
      </c>
      <c r="C1161" s="176" t="s">
        <v>704</v>
      </c>
      <c r="D1161" s="176" t="s">
        <v>705</v>
      </c>
      <c r="E1161" s="179" t="str">
        <f>CONCATENATE(SUM('Раздел 4'!W20:W20),"=",0)</f>
        <v>0=0</v>
      </c>
    </row>
    <row r="1162" spans="1:5" s="175" customFormat="1" ht="38.25">
      <c r="A1162" s="178">
        <f>IF((SUM('Раздел 4'!W21:W21)=0),"","Неверно!")</f>
      </c>
      <c r="B1162" s="177" t="s">
        <v>703</v>
      </c>
      <c r="C1162" s="176" t="s">
        <v>704</v>
      </c>
      <c r="D1162" s="176" t="s">
        <v>705</v>
      </c>
      <c r="E1162" s="179" t="str">
        <f>CONCATENATE(SUM('Раздел 4'!W21:W21),"=",0)</f>
        <v>0=0</v>
      </c>
    </row>
    <row r="1163" spans="1:5" s="175" customFormat="1" ht="38.25">
      <c r="A1163" s="178">
        <f>IF((SUM('Раздел 4'!W22:W22)=0),"","Неверно!")</f>
      </c>
      <c r="B1163" s="177" t="s">
        <v>703</v>
      </c>
      <c r="C1163" s="176" t="s">
        <v>704</v>
      </c>
      <c r="D1163" s="176" t="s">
        <v>705</v>
      </c>
      <c r="E1163" s="179" t="str">
        <f>CONCATENATE(SUM('Раздел 4'!W22:W22),"=",0)</f>
        <v>0=0</v>
      </c>
    </row>
    <row r="1164" spans="1:5" s="175" customFormat="1" ht="38.25">
      <c r="A1164" s="178">
        <f>IF((SUM('Раздел 4'!W23:W23)=0),"","Неверно!")</f>
      </c>
      <c r="B1164" s="177" t="s">
        <v>703</v>
      </c>
      <c r="C1164" s="176" t="s">
        <v>704</v>
      </c>
      <c r="D1164" s="176" t="s">
        <v>705</v>
      </c>
      <c r="E1164" s="179" t="str">
        <f>CONCATENATE(SUM('Раздел 4'!W23:W23),"=",0)</f>
        <v>0=0</v>
      </c>
    </row>
    <row r="1165" spans="1:5" s="175" customFormat="1" ht="38.25">
      <c r="A1165" s="178">
        <f>IF((SUM('Раздел 4'!W24:W24)=0),"","Неверно!")</f>
      </c>
      <c r="B1165" s="177" t="s">
        <v>703</v>
      </c>
      <c r="C1165" s="176" t="s">
        <v>704</v>
      </c>
      <c r="D1165" s="176" t="s">
        <v>705</v>
      </c>
      <c r="E1165" s="179" t="str">
        <f>CONCATENATE(SUM('Раздел 4'!W24:W24),"=",0)</f>
        <v>0=0</v>
      </c>
    </row>
    <row r="1166" spans="1:5" s="175" customFormat="1" ht="38.25">
      <c r="A1166" s="178">
        <f>IF((SUM('Раздел 4'!W25:W25)=0),"","Неверно!")</f>
      </c>
      <c r="B1166" s="177" t="s">
        <v>703</v>
      </c>
      <c r="C1166" s="176" t="s">
        <v>704</v>
      </c>
      <c r="D1166" s="176" t="s">
        <v>705</v>
      </c>
      <c r="E1166" s="179" t="str">
        <f>CONCATENATE(SUM('Раздел 4'!W25:W25),"=",0)</f>
        <v>0=0</v>
      </c>
    </row>
    <row r="1167" spans="1:5" s="175" customFormat="1" ht="38.25">
      <c r="A1167" s="178">
        <f>IF((SUM('Раздел 4'!W26:W26)=0),"","Неверно!")</f>
      </c>
      <c r="B1167" s="177" t="s">
        <v>703</v>
      </c>
      <c r="C1167" s="176" t="s">
        <v>704</v>
      </c>
      <c r="D1167" s="176" t="s">
        <v>705</v>
      </c>
      <c r="E1167" s="179" t="str">
        <f>CONCATENATE(SUM('Раздел 4'!W26:W26),"=",0)</f>
        <v>0=0</v>
      </c>
    </row>
    <row r="1168" spans="1:5" s="175" customFormat="1" ht="38.25">
      <c r="A1168" s="178">
        <f>IF((SUM('Раздел 4'!W27:W27)=0),"","Неверно!")</f>
      </c>
      <c r="B1168" s="177" t="s">
        <v>703</v>
      </c>
      <c r="C1168" s="176" t="s">
        <v>704</v>
      </c>
      <c r="D1168" s="176" t="s">
        <v>705</v>
      </c>
      <c r="E1168" s="179" t="str">
        <f>CONCATENATE(SUM('Раздел 4'!W27:W27),"=",0)</f>
        <v>0=0</v>
      </c>
    </row>
    <row r="1169" spans="1:5" s="175" customFormat="1" ht="38.25">
      <c r="A1169" s="178">
        <f>IF((SUM('Раздел 4'!W28:W28)=0),"","Неверно!")</f>
      </c>
      <c r="B1169" s="177" t="s">
        <v>703</v>
      </c>
      <c r="C1169" s="176" t="s">
        <v>704</v>
      </c>
      <c r="D1169" s="176" t="s">
        <v>705</v>
      </c>
      <c r="E1169" s="179" t="str">
        <f>CONCATENATE(SUM('Раздел 4'!W28:W28),"=",0)</f>
        <v>0=0</v>
      </c>
    </row>
    <row r="1170" spans="1:5" s="175" customFormat="1" ht="38.25">
      <c r="A1170" s="178">
        <f>IF((SUM('Раздел 4'!W29:W29)=0),"","Неверно!")</f>
      </c>
      <c r="B1170" s="177" t="s">
        <v>703</v>
      </c>
      <c r="C1170" s="176" t="s">
        <v>704</v>
      </c>
      <c r="D1170" s="176" t="s">
        <v>705</v>
      </c>
      <c r="E1170" s="179" t="str">
        <f>CONCATENATE(SUM('Раздел 4'!W29:W29),"=",0)</f>
        <v>0=0</v>
      </c>
    </row>
    <row r="1171" spans="1:5" s="175" customFormat="1" ht="38.25">
      <c r="A1171" s="178">
        <f>IF((SUM('Раздел 4'!W30:W30)=0),"","Неверно!")</f>
      </c>
      <c r="B1171" s="177" t="s">
        <v>703</v>
      </c>
      <c r="C1171" s="176" t="s">
        <v>704</v>
      </c>
      <c r="D1171" s="176" t="s">
        <v>705</v>
      </c>
      <c r="E1171" s="179" t="str">
        <f>CONCATENATE(SUM('Раздел 4'!W30:W30),"=",0)</f>
        <v>0=0</v>
      </c>
    </row>
    <row r="1172" spans="1:5" s="175" customFormat="1" ht="38.25">
      <c r="A1172" s="178">
        <f>IF((SUM('Раздел 4'!W31:W31)=0),"","Неверно!")</f>
      </c>
      <c r="B1172" s="177" t="s">
        <v>703</v>
      </c>
      <c r="C1172" s="176" t="s">
        <v>704</v>
      </c>
      <c r="D1172" s="176" t="s">
        <v>705</v>
      </c>
      <c r="E1172" s="179" t="str">
        <f>CONCATENATE(SUM('Раздел 4'!W31:W31),"=",0)</f>
        <v>0=0</v>
      </c>
    </row>
    <row r="1173" spans="1:5" s="175" customFormat="1" ht="38.25">
      <c r="A1173" s="178">
        <f>IF((SUM('Раздел 4'!W32:W32)=0),"","Неверно!")</f>
      </c>
      <c r="B1173" s="177" t="s">
        <v>703</v>
      </c>
      <c r="C1173" s="176" t="s">
        <v>704</v>
      </c>
      <c r="D1173" s="176" t="s">
        <v>705</v>
      </c>
      <c r="E1173" s="179" t="str">
        <f>CONCATENATE(SUM('Раздел 4'!W32:W32),"=",0)</f>
        <v>0=0</v>
      </c>
    </row>
    <row r="1174" spans="1:5" s="175" customFormat="1" ht="38.25">
      <c r="A1174" s="178">
        <f>IF((SUM('Раздел 4'!W33:W33)=0),"","Неверно!")</f>
      </c>
      <c r="B1174" s="177" t="s">
        <v>703</v>
      </c>
      <c r="C1174" s="176" t="s">
        <v>704</v>
      </c>
      <c r="D1174" s="176" t="s">
        <v>705</v>
      </c>
      <c r="E1174" s="179" t="str">
        <f>CONCATENATE(SUM('Раздел 4'!W33:W33),"=",0)</f>
        <v>0=0</v>
      </c>
    </row>
    <row r="1175" spans="1:5" s="175" customFormat="1" ht="38.25">
      <c r="A1175" s="178">
        <f>IF((SUM('Раздел 4'!W34:W34)=0),"","Неверно!")</f>
      </c>
      <c r="B1175" s="177" t="s">
        <v>703</v>
      </c>
      <c r="C1175" s="176" t="s">
        <v>704</v>
      </c>
      <c r="D1175" s="176" t="s">
        <v>705</v>
      </c>
      <c r="E1175" s="179" t="str">
        <f>CONCATENATE(SUM('Раздел 4'!W34:W34),"=",0)</f>
        <v>0=0</v>
      </c>
    </row>
    <row r="1176" spans="1:5" s="175" customFormat="1" ht="38.25">
      <c r="A1176" s="178">
        <f>IF((SUM('Раздел 4'!W35:W35)=0),"","Неверно!")</f>
      </c>
      <c r="B1176" s="177" t="s">
        <v>703</v>
      </c>
      <c r="C1176" s="176" t="s">
        <v>704</v>
      </c>
      <c r="D1176" s="176" t="s">
        <v>705</v>
      </c>
      <c r="E1176" s="179" t="str">
        <f>CONCATENATE(SUM('Раздел 4'!W35:W35),"=",0)</f>
        <v>0=0</v>
      </c>
    </row>
    <row r="1177" spans="1:5" s="175" customFormat="1" ht="38.25">
      <c r="A1177" s="178">
        <f>IF((SUM('Раздел 4'!W36:W36)=0),"","Неверно!")</f>
      </c>
      <c r="B1177" s="177" t="s">
        <v>703</v>
      </c>
      <c r="C1177" s="176" t="s">
        <v>704</v>
      </c>
      <c r="D1177" s="176" t="s">
        <v>705</v>
      </c>
      <c r="E1177" s="179" t="str">
        <f>CONCATENATE(SUM('Раздел 4'!W36:W36),"=",0)</f>
        <v>0=0</v>
      </c>
    </row>
    <row r="1178" spans="1:5" s="175" customFormat="1" ht="38.25">
      <c r="A1178" s="178">
        <f>IF((SUM('Раздел 4'!W37:W37)=0),"","Неверно!")</f>
      </c>
      <c r="B1178" s="177" t="s">
        <v>703</v>
      </c>
      <c r="C1178" s="176" t="s">
        <v>704</v>
      </c>
      <c r="D1178" s="176" t="s">
        <v>705</v>
      </c>
      <c r="E1178" s="179" t="str">
        <f>CONCATENATE(SUM('Раздел 4'!W37:W37),"=",0)</f>
        <v>0=0</v>
      </c>
    </row>
    <row r="1179" spans="1:5" s="175" customFormat="1" ht="38.25">
      <c r="A1179" s="178">
        <f>IF((SUM('Раздел 4'!W38:W38)=0),"","Неверно!")</f>
      </c>
      <c r="B1179" s="177" t="s">
        <v>703</v>
      </c>
      <c r="C1179" s="176" t="s">
        <v>704</v>
      </c>
      <c r="D1179" s="176" t="s">
        <v>705</v>
      </c>
      <c r="E1179" s="179" t="str">
        <f>CONCATENATE(SUM('Раздел 4'!W38:W38),"=",0)</f>
        <v>0=0</v>
      </c>
    </row>
    <row r="1180" spans="1:5" s="175" customFormat="1" ht="38.25">
      <c r="A1180" s="178">
        <f>IF((SUM('Раздел 4'!W39:W39)=0),"","Неверно!")</f>
      </c>
      <c r="B1180" s="177" t="s">
        <v>703</v>
      </c>
      <c r="C1180" s="176" t="s">
        <v>704</v>
      </c>
      <c r="D1180" s="176" t="s">
        <v>705</v>
      </c>
      <c r="E1180" s="179" t="str">
        <f>CONCATENATE(SUM('Раздел 4'!W39:W39),"=",0)</f>
        <v>0=0</v>
      </c>
    </row>
    <row r="1181" spans="1:5" s="175" customFormat="1" ht="38.25">
      <c r="A1181" s="178">
        <f>IF((SUM('Раздел 4'!W40:W40)=0),"","Неверно!")</f>
      </c>
      <c r="B1181" s="177" t="s">
        <v>703</v>
      </c>
      <c r="C1181" s="176" t="s">
        <v>704</v>
      </c>
      <c r="D1181" s="176" t="s">
        <v>705</v>
      </c>
      <c r="E1181" s="179" t="str">
        <f>CONCATENATE(SUM('Раздел 4'!W40:W40),"=",0)</f>
        <v>0=0</v>
      </c>
    </row>
    <row r="1182" spans="1:5" s="175" customFormat="1" ht="38.25">
      <c r="A1182" s="178">
        <f>IF((SUM('Раздел 4'!W41:W41)=0),"","Неверно!")</f>
      </c>
      <c r="B1182" s="177" t="s">
        <v>703</v>
      </c>
      <c r="C1182" s="176" t="s">
        <v>704</v>
      </c>
      <c r="D1182" s="176" t="s">
        <v>705</v>
      </c>
      <c r="E1182" s="179" t="str">
        <f>CONCATENATE(SUM('Раздел 4'!W41:W41),"=",0)</f>
        <v>0=0</v>
      </c>
    </row>
    <row r="1183" spans="1:5" s="175" customFormat="1" ht="38.25">
      <c r="A1183" s="178">
        <f>IF((SUM('Раздел 4'!W42:W42)=0),"","Неверно!")</f>
      </c>
      <c r="B1183" s="177" t="s">
        <v>703</v>
      </c>
      <c r="C1183" s="176" t="s">
        <v>704</v>
      </c>
      <c r="D1183" s="176" t="s">
        <v>705</v>
      </c>
      <c r="E1183" s="179" t="str">
        <f>CONCATENATE(SUM('Раздел 4'!W42:W42),"=",0)</f>
        <v>0=0</v>
      </c>
    </row>
    <row r="1184" spans="1:5" s="175" customFormat="1" ht="38.25">
      <c r="A1184" s="178">
        <f>IF((SUM('Раздел 4'!W43:W43)=0),"","Неверно!")</f>
      </c>
      <c r="B1184" s="177" t="s">
        <v>703</v>
      </c>
      <c r="C1184" s="176" t="s">
        <v>704</v>
      </c>
      <c r="D1184" s="176" t="s">
        <v>705</v>
      </c>
      <c r="E1184" s="179" t="str">
        <f>CONCATENATE(SUM('Раздел 4'!W43:W43),"=",0)</f>
        <v>0=0</v>
      </c>
    </row>
    <row r="1185" spans="1:5" s="175" customFormat="1" ht="38.25">
      <c r="A1185" s="178">
        <f>IF((SUM('Раздел 4'!W44:W44)=0),"","Неверно!")</f>
      </c>
      <c r="B1185" s="177" t="s">
        <v>703</v>
      </c>
      <c r="C1185" s="176" t="s">
        <v>704</v>
      </c>
      <c r="D1185" s="176" t="s">
        <v>705</v>
      </c>
      <c r="E1185" s="179" t="str">
        <f>CONCATENATE(SUM('Раздел 4'!W44:W44),"=",0)</f>
        <v>0=0</v>
      </c>
    </row>
    <row r="1186" spans="1:5" s="175" customFormat="1" ht="38.25">
      <c r="A1186" s="178">
        <f>IF((SUM('Раздел 4'!W45:W45)=0),"","Неверно!")</f>
      </c>
      <c r="B1186" s="177" t="s">
        <v>703</v>
      </c>
      <c r="C1186" s="176" t="s">
        <v>704</v>
      </c>
      <c r="D1186" s="176" t="s">
        <v>705</v>
      </c>
      <c r="E1186" s="179" t="str">
        <f>CONCATENATE(SUM('Раздел 4'!W45:W45),"=",0)</f>
        <v>0=0</v>
      </c>
    </row>
    <row r="1187" spans="1:5" s="175" customFormat="1" ht="38.25">
      <c r="A1187" s="178">
        <f>IF((SUM('Раздел 4'!W46:W46)=0),"","Неверно!")</f>
      </c>
      <c r="B1187" s="177" t="s">
        <v>703</v>
      </c>
      <c r="C1187" s="176" t="s">
        <v>704</v>
      </c>
      <c r="D1187" s="176" t="s">
        <v>705</v>
      </c>
      <c r="E1187" s="179" t="str">
        <f>CONCATENATE(SUM('Раздел 4'!W46:W46),"=",0)</f>
        <v>0=0</v>
      </c>
    </row>
    <row r="1188" spans="1:5" s="175" customFormat="1" ht="38.25">
      <c r="A1188" s="178">
        <f>IF((SUM('Раздел 4'!W47:W47)=0),"","Неверно!")</f>
      </c>
      <c r="B1188" s="177" t="s">
        <v>703</v>
      </c>
      <c r="C1188" s="176" t="s">
        <v>704</v>
      </c>
      <c r="D1188" s="176" t="s">
        <v>705</v>
      </c>
      <c r="E1188" s="179" t="str">
        <f>CONCATENATE(SUM('Раздел 4'!W47:W47),"=",0)</f>
        <v>0=0</v>
      </c>
    </row>
    <row r="1189" spans="1:5" s="175" customFormat="1" ht="38.25">
      <c r="A1189" s="178">
        <f>IF((SUM('Раздел 4'!W48:W48)=0),"","Неверно!")</f>
      </c>
      <c r="B1189" s="177" t="s">
        <v>703</v>
      </c>
      <c r="C1189" s="176" t="s">
        <v>704</v>
      </c>
      <c r="D1189" s="176" t="s">
        <v>705</v>
      </c>
      <c r="E1189" s="179" t="str">
        <f>CONCATENATE(SUM('Раздел 4'!W48:W48),"=",0)</f>
        <v>0=0</v>
      </c>
    </row>
    <row r="1190" spans="1:5" s="175" customFormat="1" ht="38.25">
      <c r="A1190" s="178">
        <f>IF((SUM('Раздел 4'!W49:W49)=0),"","Неверно!")</f>
      </c>
      <c r="B1190" s="177" t="s">
        <v>703</v>
      </c>
      <c r="C1190" s="176" t="s">
        <v>704</v>
      </c>
      <c r="D1190" s="176" t="s">
        <v>705</v>
      </c>
      <c r="E1190" s="179" t="str">
        <f>CONCATENATE(SUM('Раздел 4'!W49:W49),"=",0)</f>
        <v>0=0</v>
      </c>
    </row>
    <row r="1191" spans="1:5" s="175" customFormat="1" ht="38.25">
      <c r="A1191" s="178">
        <f>IF((SUM('Раздел 4'!W50:W50)=0),"","Неверно!")</f>
      </c>
      <c r="B1191" s="177" t="s">
        <v>703</v>
      </c>
      <c r="C1191" s="176" t="s">
        <v>704</v>
      </c>
      <c r="D1191" s="176" t="s">
        <v>705</v>
      </c>
      <c r="E1191" s="179" t="str">
        <f>CONCATENATE(SUM('Раздел 4'!W50:W50),"=",0)</f>
        <v>0=0</v>
      </c>
    </row>
    <row r="1192" spans="1:5" s="175" customFormat="1" ht="38.25">
      <c r="A1192" s="178">
        <f>IF((SUM('Раздел 4'!W51:W51)=0),"","Неверно!")</f>
      </c>
      <c r="B1192" s="177" t="s">
        <v>703</v>
      </c>
      <c r="C1192" s="176" t="s">
        <v>704</v>
      </c>
      <c r="D1192" s="176" t="s">
        <v>705</v>
      </c>
      <c r="E1192" s="179" t="str">
        <f>CONCATENATE(SUM('Раздел 4'!W51:W51),"=",0)</f>
        <v>0=0</v>
      </c>
    </row>
    <row r="1193" spans="1:5" s="175" customFormat="1" ht="38.25">
      <c r="A1193" s="178">
        <f>IF((SUM('Раздел 4'!W52:W52)=0),"","Неверно!")</f>
      </c>
      <c r="B1193" s="177" t="s">
        <v>703</v>
      </c>
      <c r="C1193" s="176" t="s">
        <v>704</v>
      </c>
      <c r="D1193" s="176" t="s">
        <v>705</v>
      </c>
      <c r="E1193" s="179" t="str">
        <f>CONCATENATE(SUM('Раздел 4'!W52:W52),"=",0)</f>
        <v>0=0</v>
      </c>
    </row>
    <row r="1194" spans="1:5" s="175" customFormat="1" ht="38.25">
      <c r="A1194" s="178">
        <f>IF((SUM('Раздел 4'!W53:W53)=0),"","Неверно!")</f>
      </c>
      <c r="B1194" s="177" t="s">
        <v>703</v>
      </c>
      <c r="C1194" s="176" t="s">
        <v>704</v>
      </c>
      <c r="D1194" s="176" t="s">
        <v>705</v>
      </c>
      <c r="E1194" s="179" t="str">
        <f>CONCATENATE(SUM('Раздел 4'!W53:W53),"=",0)</f>
        <v>0=0</v>
      </c>
    </row>
    <row r="1195" spans="1:5" s="175" customFormat="1" ht="38.25">
      <c r="A1195" s="178">
        <f>IF((SUM('Раздел 4'!W54:W54)=0),"","Неверно!")</f>
      </c>
      <c r="B1195" s="177" t="s">
        <v>703</v>
      </c>
      <c r="C1195" s="176" t="s">
        <v>704</v>
      </c>
      <c r="D1195" s="176" t="s">
        <v>705</v>
      </c>
      <c r="E1195" s="179" t="str">
        <f>CONCATENATE(SUM('Раздел 4'!W54:W54),"=",0)</f>
        <v>0=0</v>
      </c>
    </row>
    <row r="1196" spans="1:5" s="175" customFormat="1" ht="38.25">
      <c r="A1196" s="178">
        <f>IF((SUM('Раздел 4'!W55:W55)=0),"","Неверно!")</f>
      </c>
      <c r="B1196" s="177" t="s">
        <v>703</v>
      </c>
      <c r="C1196" s="176" t="s">
        <v>704</v>
      </c>
      <c r="D1196" s="176" t="s">
        <v>705</v>
      </c>
      <c r="E1196" s="179" t="str">
        <f>CONCATENATE(SUM('Раздел 4'!W55:W55),"=",0)</f>
        <v>0=0</v>
      </c>
    </row>
    <row r="1197" spans="1:5" s="175" customFormat="1" ht="38.25">
      <c r="A1197" s="178">
        <f>IF((SUM('Раздел 4'!W56:W56)=0),"","Неверно!")</f>
      </c>
      <c r="B1197" s="177" t="s">
        <v>703</v>
      </c>
      <c r="C1197" s="176" t="s">
        <v>704</v>
      </c>
      <c r="D1197" s="176" t="s">
        <v>705</v>
      </c>
      <c r="E1197" s="179" t="str">
        <f>CONCATENATE(SUM('Раздел 4'!W56:W56),"=",0)</f>
        <v>0=0</v>
      </c>
    </row>
    <row r="1198" spans="1:5" s="175" customFormat="1" ht="38.25">
      <c r="A1198" s="178">
        <f>IF((SUM('Раздел 4'!W57:W57)=0),"","Неверно!")</f>
      </c>
      <c r="B1198" s="177" t="s">
        <v>703</v>
      </c>
      <c r="C1198" s="176" t="s">
        <v>704</v>
      </c>
      <c r="D1198" s="176" t="s">
        <v>705</v>
      </c>
      <c r="E1198" s="179" t="str">
        <f>CONCATENATE(SUM('Раздел 4'!W57:W57),"=",0)</f>
        <v>0=0</v>
      </c>
    </row>
    <row r="1199" spans="1:5" s="175" customFormat="1" ht="38.25">
      <c r="A1199" s="178">
        <f>IF((SUM('Раздел 4'!W58:W58)=0),"","Неверно!")</f>
      </c>
      <c r="B1199" s="177" t="s">
        <v>703</v>
      </c>
      <c r="C1199" s="176" t="s">
        <v>704</v>
      </c>
      <c r="D1199" s="176" t="s">
        <v>705</v>
      </c>
      <c r="E1199" s="179" t="str">
        <f>CONCATENATE(SUM('Раздел 4'!W58:W58),"=",0)</f>
        <v>0=0</v>
      </c>
    </row>
    <row r="1200" spans="1:5" s="175" customFormat="1" ht="38.25">
      <c r="A1200" s="178">
        <f>IF((SUM('Раздел 4'!W59:W59)=0),"","Неверно!")</f>
      </c>
      <c r="B1200" s="177" t="s">
        <v>703</v>
      </c>
      <c r="C1200" s="176" t="s">
        <v>704</v>
      </c>
      <c r="D1200" s="176" t="s">
        <v>705</v>
      </c>
      <c r="E1200" s="179" t="str">
        <f>CONCATENATE(SUM('Раздел 4'!W59:W59),"=",0)</f>
        <v>0=0</v>
      </c>
    </row>
    <row r="1201" spans="1:5" s="175" customFormat="1" ht="38.25">
      <c r="A1201" s="178">
        <f>IF((SUM('Раздел 4'!W60:W60)=0),"","Неверно!")</f>
      </c>
      <c r="B1201" s="177" t="s">
        <v>703</v>
      </c>
      <c r="C1201" s="176" t="s">
        <v>704</v>
      </c>
      <c r="D1201" s="176" t="s">
        <v>705</v>
      </c>
      <c r="E1201" s="179" t="str">
        <f>CONCATENATE(SUM('Раздел 4'!W60:W60),"=",0)</f>
        <v>0=0</v>
      </c>
    </row>
    <row r="1202" spans="1:5" s="175" customFormat="1" ht="38.25">
      <c r="A1202" s="178">
        <f>IF((SUM('Раздел 4'!W9:W9)=0),"","Неверно!")</f>
      </c>
      <c r="B1202" s="177" t="s">
        <v>703</v>
      </c>
      <c r="C1202" s="176" t="s">
        <v>704</v>
      </c>
      <c r="D1202" s="176" t="s">
        <v>705</v>
      </c>
      <c r="E1202" s="179" t="str">
        <f>CONCATENATE(SUM('Раздел 4'!W9:W9),"=",0)</f>
        <v>0=0</v>
      </c>
    </row>
    <row r="1203" spans="1:5" s="175" customFormat="1" ht="38.25">
      <c r="A1203" s="178">
        <f>IF((SUM('Раздел 4'!X10:X10)=0),"","Неверно!")</f>
      </c>
      <c r="B1203" s="177" t="s">
        <v>703</v>
      </c>
      <c r="C1203" s="176" t="s">
        <v>704</v>
      </c>
      <c r="D1203" s="176" t="s">
        <v>705</v>
      </c>
      <c r="E1203" s="179" t="str">
        <f>CONCATENATE(SUM('Раздел 4'!X10:X10),"=",0)</f>
        <v>0=0</v>
      </c>
    </row>
    <row r="1204" spans="1:5" s="175" customFormat="1" ht="38.25">
      <c r="A1204" s="178">
        <f>IF((SUM('Раздел 4'!X11:X11)=0),"","Неверно!")</f>
      </c>
      <c r="B1204" s="177" t="s">
        <v>703</v>
      </c>
      <c r="C1204" s="176" t="s">
        <v>704</v>
      </c>
      <c r="D1204" s="176" t="s">
        <v>705</v>
      </c>
      <c r="E1204" s="179" t="str">
        <f>CONCATENATE(SUM('Раздел 4'!X11:X11),"=",0)</f>
        <v>0=0</v>
      </c>
    </row>
    <row r="1205" spans="1:5" s="175" customFormat="1" ht="38.25">
      <c r="A1205" s="178">
        <f>IF((SUM('Раздел 4'!X12:X12)=0),"","Неверно!")</f>
      </c>
      <c r="B1205" s="177" t="s">
        <v>703</v>
      </c>
      <c r="C1205" s="176" t="s">
        <v>704</v>
      </c>
      <c r="D1205" s="176" t="s">
        <v>705</v>
      </c>
      <c r="E1205" s="179" t="str">
        <f>CONCATENATE(SUM('Раздел 4'!X12:X12),"=",0)</f>
        <v>0=0</v>
      </c>
    </row>
    <row r="1206" spans="1:5" s="175" customFormat="1" ht="38.25">
      <c r="A1206" s="178">
        <f>IF((SUM('Раздел 4'!X13:X13)=0),"","Неверно!")</f>
      </c>
      <c r="B1206" s="177" t="s">
        <v>703</v>
      </c>
      <c r="C1206" s="176" t="s">
        <v>704</v>
      </c>
      <c r="D1206" s="176" t="s">
        <v>705</v>
      </c>
      <c r="E1206" s="179" t="str">
        <f>CONCATENATE(SUM('Раздел 4'!X13:X13),"=",0)</f>
        <v>0=0</v>
      </c>
    </row>
    <row r="1207" spans="1:5" s="175" customFormat="1" ht="38.25">
      <c r="A1207" s="178">
        <f>IF((SUM('Раздел 4'!X14:X14)=0),"","Неверно!")</f>
      </c>
      <c r="B1207" s="177" t="s">
        <v>703</v>
      </c>
      <c r="C1207" s="176" t="s">
        <v>704</v>
      </c>
      <c r="D1207" s="176" t="s">
        <v>705</v>
      </c>
      <c r="E1207" s="179" t="str">
        <f>CONCATENATE(SUM('Раздел 4'!X14:X14),"=",0)</f>
        <v>0=0</v>
      </c>
    </row>
    <row r="1208" spans="1:5" s="175" customFormat="1" ht="38.25">
      <c r="A1208" s="178">
        <f>IF((SUM('Раздел 4'!X15:X15)=0),"","Неверно!")</f>
      </c>
      <c r="B1208" s="177" t="s">
        <v>703</v>
      </c>
      <c r="C1208" s="176" t="s">
        <v>704</v>
      </c>
      <c r="D1208" s="176" t="s">
        <v>705</v>
      </c>
      <c r="E1208" s="179" t="str">
        <f>CONCATENATE(SUM('Раздел 4'!X15:X15),"=",0)</f>
        <v>0=0</v>
      </c>
    </row>
    <row r="1209" spans="1:5" s="175" customFormat="1" ht="38.25">
      <c r="A1209" s="178">
        <f>IF((SUM('Раздел 4'!X16:X16)=0),"","Неверно!")</f>
      </c>
      <c r="B1209" s="177" t="s">
        <v>703</v>
      </c>
      <c r="C1209" s="176" t="s">
        <v>704</v>
      </c>
      <c r="D1209" s="176" t="s">
        <v>705</v>
      </c>
      <c r="E1209" s="179" t="str">
        <f>CONCATENATE(SUM('Раздел 4'!X16:X16),"=",0)</f>
        <v>0=0</v>
      </c>
    </row>
    <row r="1210" spans="1:5" s="175" customFormat="1" ht="38.25">
      <c r="A1210" s="178">
        <f>IF((SUM('Раздел 4'!X17:X17)=0),"","Неверно!")</f>
      </c>
      <c r="B1210" s="177" t="s">
        <v>703</v>
      </c>
      <c r="C1210" s="176" t="s">
        <v>704</v>
      </c>
      <c r="D1210" s="176" t="s">
        <v>705</v>
      </c>
      <c r="E1210" s="179" t="str">
        <f>CONCATENATE(SUM('Раздел 4'!X17:X17),"=",0)</f>
        <v>0=0</v>
      </c>
    </row>
    <row r="1211" spans="1:5" s="175" customFormat="1" ht="38.25">
      <c r="A1211" s="178">
        <f>IF((SUM('Раздел 4'!X18:X18)=0),"","Неверно!")</f>
      </c>
      <c r="B1211" s="177" t="s">
        <v>703</v>
      </c>
      <c r="C1211" s="176" t="s">
        <v>704</v>
      </c>
      <c r="D1211" s="176" t="s">
        <v>705</v>
      </c>
      <c r="E1211" s="179" t="str">
        <f>CONCATENATE(SUM('Раздел 4'!X18:X18),"=",0)</f>
        <v>0=0</v>
      </c>
    </row>
    <row r="1212" spans="1:5" s="175" customFormat="1" ht="38.25">
      <c r="A1212" s="178">
        <f>IF((SUM('Раздел 4'!X19:X19)=0),"","Неверно!")</f>
      </c>
      <c r="B1212" s="177" t="s">
        <v>703</v>
      </c>
      <c r="C1212" s="176" t="s">
        <v>704</v>
      </c>
      <c r="D1212" s="176" t="s">
        <v>705</v>
      </c>
      <c r="E1212" s="179" t="str">
        <f>CONCATENATE(SUM('Раздел 4'!X19:X19),"=",0)</f>
        <v>0=0</v>
      </c>
    </row>
    <row r="1213" spans="1:5" s="175" customFormat="1" ht="38.25">
      <c r="A1213" s="178">
        <f>IF((SUM('Раздел 4'!X20:X20)=0),"","Неверно!")</f>
      </c>
      <c r="B1213" s="177" t="s">
        <v>703</v>
      </c>
      <c r="C1213" s="176" t="s">
        <v>704</v>
      </c>
      <c r="D1213" s="176" t="s">
        <v>705</v>
      </c>
      <c r="E1213" s="179" t="str">
        <f>CONCATENATE(SUM('Раздел 4'!X20:X20),"=",0)</f>
        <v>0=0</v>
      </c>
    </row>
    <row r="1214" spans="1:5" s="175" customFormat="1" ht="38.25">
      <c r="A1214" s="178">
        <f>IF((SUM('Раздел 4'!X21:X21)=0),"","Неверно!")</f>
      </c>
      <c r="B1214" s="177" t="s">
        <v>703</v>
      </c>
      <c r="C1214" s="176" t="s">
        <v>704</v>
      </c>
      <c r="D1214" s="176" t="s">
        <v>705</v>
      </c>
      <c r="E1214" s="179" t="str">
        <f>CONCATENATE(SUM('Раздел 4'!X21:X21),"=",0)</f>
        <v>0=0</v>
      </c>
    </row>
    <row r="1215" spans="1:5" s="175" customFormat="1" ht="38.25">
      <c r="A1215" s="178">
        <f>IF((SUM('Раздел 4'!X22:X22)=0),"","Неверно!")</f>
      </c>
      <c r="B1215" s="177" t="s">
        <v>703</v>
      </c>
      <c r="C1215" s="176" t="s">
        <v>704</v>
      </c>
      <c r="D1215" s="176" t="s">
        <v>705</v>
      </c>
      <c r="E1215" s="179" t="str">
        <f>CONCATENATE(SUM('Раздел 4'!X22:X22),"=",0)</f>
        <v>0=0</v>
      </c>
    </row>
    <row r="1216" spans="1:5" s="175" customFormat="1" ht="38.25">
      <c r="A1216" s="178">
        <f>IF((SUM('Раздел 4'!X23:X23)=0),"","Неверно!")</f>
      </c>
      <c r="B1216" s="177" t="s">
        <v>703</v>
      </c>
      <c r="C1216" s="176" t="s">
        <v>704</v>
      </c>
      <c r="D1216" s="176" t="s">
        <v>705</v>
      </c>
      <c r="E1216" s="179" t="str">
        <f>CONCATENATE(SUM('Раздел 4'!X23:X23),"=",0)</f>
        <v>0=0</v>
      </c>
    </row>
    <row r="1217" spans="1:5" s="175" customFormat="1" ht="38.25">
      <c r="A1217" s="178">
        <f>IF((SUM('Раздел 4'!X24:X24)=0),"","Неверно!")</f>
      </c>
      <c r="B1217" s="177" t="s">
        <v>703</v>
      </c>
      <c r="C1217" s="176" t="s">
        <v>704</v>
      </c>
      <c r="D1217" s="176" t="s">
        <v>705</v>
      </c>
      <c r="E1217" s="179" t="str">
        <f>CONCATENATE(SUM('Раздел 4'!X24:X24),"=",0)</f>
        <v>0=0</v>
      </c>
    </row>
    <row r="1218" spans="1:5" s="175" customFormat="1" ht="38.25">
      <c r="A1218" s="178">
        <f>IF((SUM('Раздел 4'!X25:X25)=0),"","Неверно!")</f>
      </c>
      <c r="B1218" s="177" t="s">
        <v>703</v>
      </c>
      <c r="C1218" s="176" t="s">
        <v>704</v>
      </c>
      <c r="D1218" s="176" t="s">
        <v>705</v>
      </c>
      <c r="E1218" s="179" t="str">
        <f>CONCATENATE(SUM('Раздел 4'!X25:X25),"=",0)</f>
        <v>0=0</v>
      </c>
    </row>
    <row r="1219" spans="1:5" s="175" customFormat="1" ht="38.25">
      <c r="A1219" s="178">
        <f>IF((SUM('Раздел 4'!X26:X26)=0),"","Неверно!")</f>
      </c>
      <c r="B1219" s="177" t="s">
        <v>703</v>
      </c>
      <c r="C1219" s="176" t="s">
        <v>704</v>
      </c>
      <c r="D1219" s="176" t="s">
        <v>705</v>
      </c>
      <c r="E1219" s="179" t="str">
        <f>CONCATENATE(SUM('Раздел 4'!X26:X26),"=",0)</f>
        <v>0=0</v>
      </c>
    </row>
    <row r="1220" spans="1:5" s="175" customFormat="1" ht="38.25">
      <c r="A1220" s="178">
        <f>IF((SUM('Раздел 4'!X27:X27)=0),"","Неверно!")</f>
      </c>
      <c r="B1220" s="177" t="s">
        <v>703</v>
      </c>
      <c r="C1220" s="176" t="s">
        <v>704</v>
      </c>
      <c r="D1220" s="176" t="s">
        <v>705</v>
      </c>
      <c r="E1220" s="179" t="str">
        <f>CONCATENATE(SUM('Раздел 4'!X27:X27),"=",0)</f>
        <v>0=0</v>
      </c>
    </row>
    <row r="1221" spans="1:5" s="175" customFormat="1" ht="38.25">
      <c r="A1221" s="178">
        <f>IF((SUM('Раздел 4'!X28:X28)=0),"","Неверно!")</f>
      </c>
      <c r="B1221" s="177" t="s">
        <v>703</v>
      </c>
      <c r="C1221" s="176" t="s">
        <v>704</v>
      </c>
      <c r="D1221" s="176" t="s">
        <v>705</v>
      </c>
      <c r="E1221" s="179" t="str">
        <f>CONCATENATE(SUM('Раздел 4'!X28:X28),"=",0)</f>
        <v>0=0</v>
      </c>
    </row>
    <row r="1222" spans="1:5" s="175" customFormat="1" ht="38.25">
      <c r="A1222" s="178">
        <f>IF((SUM('Раздел 4'!X29:X29)=0),"","Неверно!")</f>
      </c>
      <c r="B1222" s="177" t="s">
        <v>703</v>
      </c>
      <c r="C1222" s="176" t="s">
        <v>704</v>
      </c>
      <c r="D1222" s="176" t="s">
        <v>705</v>
      </c>
      <c r="E1222" s="179" t="str">
        <f>CONCATENATE(SUM('Раздел 4'!X29:X29),"=",0)</f>
        <v>0=0</v>
      </c>
    </row>
    <row r="1223" spans="1:5" s="175" customFormat="1" ht="38.25">
      <c r="A1223" s="178">
        <f>IF((SUM('Раздел 4'!X30:X30)=0),"","Неверно!")</f>
      </c>
      <c r="B1223" s="177" t="s">
        <v>703</v>
      </c>
      <c r="C1223" s="176" t="s">
        <v>704</v>
      </c>
      <c r="D1223" s="176" t="s">
        <v>705</v>
      </c>
      <c r="E1223" s="179" t="str">
        <f>CONCATENATE(SUM('Раздел 4'!X30:X30),"=",0)</f>
        <v>0=0</v>
      </c>
    </row>
    <row r="1224" spans="1:5" s="175" customFormat="1" ht="38.25">
      <c r="A1224" s="178">
        <f>IF((SUM('Раздел 4'!X31:X31)=0),"","Неверно!")</f>
      </c>
      <c r="B1224" s="177" t="s">
        <v>703</v>
      </c>
      <c r="C1224" s="176" t="s">
        <v>704</v>
      </c>
      <c r="D1224" s="176" t="s">
        <v>705</v>
      </c>
      <c r="E1224" s="179" t="str">
        <f>CONCATENATE(SUM('Раздел 4'!X31:X31),"=",0)</f>
        <v>0=0</v>
      </c>
    </row>
    <row r="1225" spans="1:5" s="175" customFormat="1" ht="38.25">
      <c r="A1225" s="178">
        <f>IF((SUM('Раздел 4'!X32:X32)=0),"","Неверно!")</f>
      </c>
      <c r="B1225" s="177" t="s">
        <v>703</v>
      </c>
      <c r="C1225" s="176" t="s">
        <v>704</v>
      </c>
      <c r="D1225" s="176" t="s">
        <v>705</v>
      </c>
      <c r="E1225" s="179" t="str">
        <f>CONCATENATE(SUM('Раздел 4'!X32:X32),"=",0)</f>
        <v>0=0</v>
      </c>
    </row>
    <row r="1226" spans="1:5" s="175" customFormat="1" ht="38.25">
      <c r="A1226" s="178">
        <f>IF((SUM('Раздел 4'!X33:X33)=0),"","Неверно!")</f>
      </c>
      <c r="B1226" s="177" t="s">
        <v>703</v>
      </c>
      <c r="C1226" s="176" t="s">
        <v>704</v>
      </c>
      <c r="D1226" s="176" t="s">
        <v>705</v>
      </c>
      <c r="E1226" s="179" t="str">
        <f>CONCATENATE(SUM('Раздел 4'!X33:X33),"=",0)</f>
        <v>0=0</v>
      </c>
    </row>
    <row r="1227" spans="1:5" s="175" customFormat="1" ht="38.25">
      <c r="A1227" s="178">
        <f>IF((SUM('Раздел 4'!X34:X34)=0),"","Неверно!")</f>
      </c>
      <c r="B1227" s="177" t="s">
        <v>703</v>
      </c>
      <c r="C1227" s="176" t="s">
        <v>704</v>
      </c>
      <c r="D1227" s="176" t="s">
        <v>705</v>
      </c>
      <c r="E1227" s="179" t="str">
        <f>CONCATENATE(SUM('Раздел 4'!X34:X34),"=",0)</f>
        <v>0=0</v>
      </c>
    </row>
    <row r="1228" spans="1:5" s="175" customFormat="1" ht="38.25">
      <c r="A1228" s="178">
        <f>IF((SUM('Раздел 4'!X35:X35)=0),"","Неверно!")</f>
      </c>
      <c r="B1228" s="177" t="s">
        <v>703</v>
      </c>
      <c r="C1228" s="176" t="s">
        <v>704</v>
      </c>
      <c r="D1228" s="176" t="s">
        <v>705</v>
      </c>
      <c r="E1228" s="179" t="str">
        <f>CONCATENATE(SUM('Раздел 4'!X35:X35),"=",0)</f>
        <v>0=0</v>
      </c>
    </row>
    <row r="1229" spans="1:5" s="175" customFormat="1" ht="38.25">
      <c r="A1229" s="178">
        <f>IF((SUM('Раздел 4'!X36:X36)=0),"","Неверно!")</f>
      </c>
      <c r="B1229" s="177" t="s">
        <v>703</v>
      </c>
      <c r="C1229" s="176" t="s">
        <v>704</v>
      </c>
      <c r="D1229" s="176" t="s">
        <v>705</v>
      </c>
      <c r="E1229" s="179" t="str">
        <f>CONCATENATE(SUM('Раздел 4'!X36:X36),"=",0)</f>
        <v>0=0</v>
      </c>
    </row>
    <row r="1230" spans="1:5" s="175" customFormat="1" ht="38.25">
      <c r="A1230" s="178">
        <f>IF((SUM('Раздел 4'!X37:X37)=0),"","Неверно!")</f>
      </c>
      <c r="B1230" s="177" t="s">
        <v>703</v>
      </c>
      <c r="C1230" s="176" t="s">
        <v>704</v>
      </c>
      <c r="D1230" s="176" t="s">
        <v>705</v>
      </c>
      <c r="E1230" s="179" t="str">
        <f>CONCATENATE(SUM('Раздел 4'!X37:X37),"=",0)</f>
        <v>0=0</v>
      </c>
    </row>
    <row r="1231" spans="1:5" s="175" customFormat="1" ht="38.25">
      <c r="A1231" s="178">
        <f>IF((SUM('Раздел 4'!X38:X38)=0),"","Неверно!")</f>
      </c>
      <c r="B1231" s="177" t="s">
        <v>703</v>
      </c>
      <c r="C1231" s="176" t="s">
        <v>704</v>
      </c>
      <c r="D1231" s="176" t="s">
        <v>705</v>
      </c>
      <c r="E1231" s="179" t="str">
        <f>CONCATENATE(SUM('Раздел 4'!X38:X38),"=",0)</f>
        <v>0=0</v>
      </c>
    </row>
    <row r="1232" spans="1:5" s="175" customFormat="1" ht="38.25">
      <c r="A1232" s="178">
        <f>IF((SUM('Раздел 4'!X39:X39)=0),"","Неверно!")</f>
      </c>
      <c r="B1232" s="177" t="s">
        <v>703</v>
      </c>
      <c r="C1232" s="176" t="s">
        <v>704</v>
      </c>
      <c r="D1232" s="176" t="s">
        <v>705</v>
      </c>
      <c r="E1232" s="179" t="str">
        <f>CONCATENATE(SUM('Раздел 4'!X39:X39),"=",0)</f>
        <v>0=0</v>
      </c>
    </row>
    <row r="1233" spans="1:5" s="175" customFormat="1" ht="38.25">
      <c r="A1233" s="178">
        <f>IF((SUM('Раздел 4'!X40:X40)=0),"","Неверно!")</f>
      </c>
      <c r="B1233" s="177" t="s">
        <v>703</v>
      </c>
      <c r="C1233" s="176" t="s">
        <v>704</v>
      </c>
      <c r="D1233" s="176" t="s">
        <v>705</v>
      </c>
      <c r="E1233" s="179" t="str">
        <f>CONCATENATE(SUM('Раздел 4'!X40:X40),"=",0)</f>
        <v>0=0</v>
      </c>
    </row>
    <row r="1234" spans="1:5" s="175" customFormat="1" ht="38.25">
      <c r="A1234" s="178">
        <f>IF((SUM('Раздел 4'!X41:X41)=0),"","Неверно!")</f>
      </c>
      <c r="B1234" s="177" t="s">
        <v>703</v>
      </c>
      <c r="C1234" s="176" t="s">
        <v>704</v>
      </c>
      <c r="D1234" s="176" t="s">
        <v>705</v>
      </c>
      <c r="E1234" s="179" t="str">
        <f>CONCATENATE(SUM('Раздел 4'!X41:X41),"=",0)</f>
        <v>0=0</v>
      </c>
    </row>
    <row r="1235" spans="1:5" s="175" customFormat="1" ht="38.25">
      <c r="A1235" s="178">
        <f>IF((SUM('Раздел 4'!X42:X42)=0),"","Неверно!")</f>
      </c>
      <c r="B1235" s="177" t="s">
        <v>703</v>
      </c>
      <c r="C1235" s="176" t="s">
        <v>704</v>
      </c>
      <c r="D1235" s="176" t="s">
        <v>705</v>
      </c>
      <c r="E1235" s="179" t="str">
        <f>CONCATENATE(SUM('Раздел 4'!X42:X42),"=",0)</f>
        <v>0=0</v>
      </c>
    </row>
    <row r="1236" spans="1:5" s="175" customFormat="1" ht="38.25">
      <c r="A1236" s="178">
        <f>IF((SUM('Раздел 4'!X43:X43)=0),"","Неверно!")</f>
      </c>
      <c r="B1236" s="177" t="s">
        <v>703</v>
      </c>
      <c r="C1236" s="176" t="s">
        <v>704</v>
      </c>
      <c r="D1236" s="176" t="s">
        <v>705</v>
      </c>
      <c r="E1236" s="179" t="str">
        <f>CONCATENATE(SUM('Раздел 4'!X43:X43),"=",0)</f>
        <v>0=0</v>
      </c>
    </row>
    <row r="1237" spans="1:5" s="175" customFormat="1" ht="38.25">
      <c r="A1237" s="178">
        <f>IF((SUM('Раздел 4'!X44:X44)=0),"","Неверно!")</f>
      </c>
      <c r="B1237" s="177" t="s">
        <v>703</v>
      </c>
      <c r="C1237" s="176" t="s">
        <v>704</v>
      </c>
      <c r="D1237" s="176" t="s">
        <v>705</v>
      </c>
      <c r="E1237" s="179" t="str">
        <f>CONCATENATE(SUM('Раздел 4'!X44:X44),"=",0)</f>
        <v>0=0</v>
      </c>
    </row>
    <row r="1238" spans="1:5" s="175" customFormat="1" ht="38.25">
      <c r="A1238" s="178">
        <f>IF((SUM('Раздел 4'!X45:X45)=0),"","Неверно!")</f>
      </c>
      <c r="B1238" s="177" t="s">
        <v>703</v>
      </c>
      <c r="C1238" s="176" t="s">
        <v>704</v>
      </c>
      <c r="D1238" s="176" t="s">
        <v>705</v>
      </c>
      <c r="E1238" s="179" t="str">
        <f>CONCATENATE(SUM('Раздел 4'!X45:X45),"=",0)</f>
        <v>0=0</v>
      </c>
    </row>
    <row r="1239" spans="1:5" s="175" customFormat="1" ht="38.25">
      <c r="A1239" s="178">
        <f>IF((SUM('Раздел 4'!X46:X46)=0),"","Неверно!")</f>
      </c>
      <c r="B1239" s="177" t="s">
        <v>703</v>
      </c>
      <c r="C1239" s="176" t="s">
        <v>704</v>
      </c>
      <c r="D1239" s="176" t="s">
        <v>705</v>
      </c>
      <c r="E1239" s="179" t="str">
        <f>CONCATENATE(SUM('Раздел 4'!X46:X46),"=",0)</f>
        <v>0=0</v>
      </c>
    </row>
    <row r="1240" spans="1:5" s="175" customFormat="1" ht="38.25">
      <c r="A1240" s="178">
        <f>IF((SUM('Раздел 4'!X47:X47)=0),"","Неверно!")</f>
      </c>
      <c r="B1240" s="177" t="s">
        <v>703</v>
      </c>
      <c r="C1240" s="176" t="s">
        <v>704</v>
      </c>
      <c r="D1240" s="176" t="s">
        <v>705</v>
      </c>
      <c r="E1240" s="179" t="str">
        <f>CONCATENATE(SUM('Раздел 4'!X47:X47),"=",0)</f>
        <v>0=0</v>
      </c>
    </row>
    <row r="1241" spans="1:5" s="175" customFormat="1" ht="38.25">
      <c r="A1241" s="178">
        <f>IF((SUM('Раздел 4'!X48:X48)=0),"","Неверно!")</f>
      </c>
      <c r="B1241" s="177" t="s">
        <v>703</v>
      </c>
      <c r="C1241" s="176" t="s">
        <v>704</v>
      </c>
      <c r="D1241" s="176" t="s">
        <v>705</v>
      </c>
      <c r="E1241" s="179" t="str">
        <f>CONCATENATE(SUM('Раздел 4'!X48:X48),"=",0)</f>
        <v>0=0</v>
      </c>
    </row>
    <row r="1242" spans="1:5" s="175" customFormat="1" ht="38.25">
      <c r="A1242" s="178">
        <f>IF((SUM('Раздел 4'!X49:X49)=0),"","Неверно!")</f>
      </c>
      <c r="B1242" s="177" t="s">
        <v>703</v>
      </c>
      <c r="C1242" s="176" t="s">
        <v>704</v>
      </c>
      <c r="D1242" s="176" t="s">
        <v>705</v>
      </c>
      <c r="E1242" s="179" t="str">
        <f>CONCATENATE(SUM('Раздел 4'!X49:X49),"=",0)</f>
        <v>0=0</v>
      </c>
    </row>
    <row r="1243" spans="1:5" s="175" customFormat="1" ht="38.25">
      <c r="A1243" s="178">
        <f>IF((SUM('Раздел 4'!X50:X50)=0),"","Неверно!")</f>
      </c>
      <c r="B1243" s="177" t="s">
        <v>703</v>
      </c>
      <c r="C1243" s="176" t="s">
        <v>704</v>
      </c>
      <c r="D1243" s="176" t="s">
        <v>705</v>
      </c>
      <c r="E1243" s="179" t="str">
        <f>CONCATENATE(SUM('Раздел 4'!X50:X50),"=",0)</f>
        <v>0=0</v>
      </c>
    </row>
    <row r="1244" spans="1:5" s="175" customFormat="1" ht="38.25">
      <c r="A1244" s="178">
        <f>IF((SUM('Раздел 4'!X51:X51)=0),"","Неверно!")</f>
      </c>
      <c r="B1244" s="177" t="s">
        <v>703</v>
      </c>
      <c r="C1244" s="176" t="s">
        <v>704</v>
      </c>
      <c r="D1244" s="176" t="s">
        <v>705</v>
      </c>
      <c r="E1244" s="179" t="str">
        <f>CONCATENATE(SUM('Раздел 4'!X51:X51),"=",0)</f>
        <v>0=0</v>
      </c>
    </row>
    <row r="1245" spans="1:5" s="175" customFormat="1" ht="38.25">
      <c r="A1245" s="178">
        <f>IF((SUM('Раздел 4'!X52:X52)=0),"","Неверно!")</f>
      </c>
      <c r="B1245" s="177" t="s">
        <v>703</v>
      </c>
      <c r="C1245" s="176" t="s">
        <v>704</v>
      </c>
      <c r="D1245" s="176" t="s">
        <v>705</v>
      </c>
      <c r="E1245" s="179" t="str">
        <f>CONCATENATE(SUM('Раздел 4'!X52:X52),"=",0)</f>
        <v>0=0</v>
      </c>
    </row>
    <row r="1246" spans="1:5" s="175" customFormat="1" ht="38.25">
      <c r="A1246" s="178">
        <f>IF((SUM('Раздел 4'!X53:X53)=0),"","Неверно!")</f>
      </c>
      <c r="B1246" s="177" t="s">
        <v>703</v>
      </c>
      <c r="C1246" s="176" t="s">
        <v>704</v>
      </c>
      <c r="D1246" s="176" t="s">
        <v>705</v>
      </c>
      <c r="E1246" s="179" t="str">
        <f>CONCATENATE(SUM('Раздел 4'!X53:X53),"=",0)</f>
        <v>0=0</v>
      </c>
    </row>
    <row r="1247" spans="1:5" s="175" customFormat="1" ht="38.25">
      <c r="A1247" s="178">
        <f>IF((SUM('Раздел 4'!X54:X54)=0),"","Неверно!")</f>
      </c>
      <c r="B1247" s="177" t="s">
        <v>703</v>
      </c>
      <c r="C1247" s="176" t="s">
        <v>704</v>
      </c>
      <c r="D1247" s="176" t="s">
        <v>705</v>
      </c>
      <c r="E1247" s="179" t="str">
        <f>CONCATENATE(SUM('Раздел 4'!X54:X54),"=",0)</f>
        <v>0=0</v>
      </c>
    </row>
    <row r="1248" spans="1:5" s="175" customFormat="1" ht="38.25">
      <c r="A1248" s="178">
        <f>IF((SUM('Раздел 4'!X55:X55)=0),"","Неверно!")</f>
      </c>
      <c r="B1248" s="177" t="s">
        <v>703</v>
      </c>
      <c r="C1248" s="176" t="s">
        <v>704</v>
      </c>
      <c r="D1248" s="176" t="s">
        <v>705</v>
      </c>
      <c r="E1248" s="179" t="str">
        <f>CONCATENATE(SUM('Раздел 4'!X55:X55),"=",0)</f>
        <v>0=0</v>
      </c>
    </row>
    <row r="1249" spans="1:5" s="175" customFormat="1" ht="38.25">
      <c r="A1249" s="178">
        <f>IF((SUM('Раздел 4'!X56:X56)=0),"","Неверно!")</f>
      </c>
      <c r="B1249" s="177" t="s">
        <v>703</v>
      </c>
      <c r="C1249" s="176" t="s">
        <v>704</v>
      </c>
      <c r="D1249" s="176" t="s">
        <v>705</v>
      </c>
      <c r="E1249" s="179" t="str">
        <f>CONCATENATE(SUM('Раздел 4'!X56:X56),"=",0)</f>
        <v>0=0</v>
      </c>
    </row>
    <row r="1250" spans="1:5" s="175" customFormat="1" ht="38.25">
      <c r="A1250" s="178">
        <f>IF((SUM('Раздел 4'!X57:X57)=0),"","Неверно!")</f>
      </c>
      <c r="B1250" s="177" t="s">
        <v>703</v>
      </c>
      <c r="C1250" s="176" t="s">
        <v>704</v>
      </c>
      <c r="D1250" s="176" t="s">
        <v>705</v>
      </c>
      <c r="E1250" s="179" t="str">
        <f>CONCATENATE(SUM('Раздел 4'!X57:X57),"=",0)</f>
        <v>0=0</v>
      </c>
    </row>
    <row r="1251" spans="1:5" s="175" customFormat="1" ht="38.25">
      <c r="A1251" s="178">
        <f>IF((SUM('Раздел 4'!X58:X58)=0),"","Неверно!")</f>
      </c>
      <c r="B1251" s="177" t="s">
        <v>703</v>
      </c>
      <c r="C1251" s="176" t="s">
        <v>704</v>
      </c>
      <c r="D1251" s="176" t="s">
        <v>705</v>
      </c>
      <c r="E1251" s="179" t="str">
        <f>CONCATENATE(SUM('Раздел 4'!X58:X58),"=",0)</f>
        <v>0=0</v>
      </c>
    </row>
    <row r="1252" spans="1:5" s="175" customFormat="1" ht="38.25">
      <c r="A1252" s="178">
        <f>IF((SUM('Раздел 4'!X59:X59)=0),"","Неверно!")</f>
      </c>
      <c r="B1252" s="177" t="s">
        <v>703</v>
      </c>
      <c r="C1252" s="176" t="s">
        <v>704</v>
      </c>
      <c r="D1252" s="176" t="s">
        <v>705</v>
      </c>
      <c r="E1252" s="179" t="str">
        <f>CONCATENATE(SUM('Раздел 4'!X59:X59),"=",0)</f>
        <v>0=0</v>
      </c>
    </row>
    <row r="1253" spans="1:5" s="175" customFormat="1" ht="38.25">
      <c r="A1253" s="178">
        <f>IF((SUM('Раздел 4'!X60:X60)=0),"","Неверно!")</f>
      </c>
      <c r="B1253" s="177" t="s">
        <v>703</v>
      </c>
      <c r="C1253" s="176" t="s">
        <v>704</v>
      </c>
      <c r="D1253" s="176" t="s">
        <v>705</v>
      </c>
      <c r="E1253" s="179" t="str">
        <f>CONCATENATE(SUM('Раздел 4'!X60:X60),"=",0)</f>
        <v>0=0</v>
      </c>
    </row>
    <row r="1254" spans="1:5" s="175" customFormat="1" ht="38.25">
      <c r="A1254" s="178">
        <f>IF((SUM('Раздел 4'!X9:X9)=0),"","Неверно!")</f>
      </c>
      <c r="B1254" s="177" t="s">
        <v>703</v>
      </c>
      <c r="C1254" s="176" t="s">
        <v>704</v>
      </c>
      <c r="D1254" s="176" t="s">
        <v>705</v>
      </c>
      <c r="E1254" s="179" t="str">
        <f>CONCATENATE(SUM('Раздел 4'!X9:X9),"=",0)</f>
        <v>0=0</v>
      </c>
    </row>
    <row r="1255" spans="1:5" s="175" customFormat="1" ht="38.25">
      <c r="A1255" s="178">
        <f>IF((SUM('Раздел 4'!Y10:Y10)=0),"","Неверно!")</f>
      </c>
      <c r="B1255" s="177" t="s">
        <v>703</v>
      </c>
      <c r="C1255" s="176" t="s">
        <v>704</v>
      </c>
      <c r="D1255" s="176" t="s">
        <v>705</v>
      </c>
      <c r="E1255" s="179" t="str">
        <f>CONCATENATE(SUM('Раздел 4'!Y10:Y10),"=",0)</f>
        <v>0=0</v>
      </c>
    </row>
    <row r="1256" spans="1:5" s="175" customFormat="1" ht="38.25">
      <c r="A1256" s="178">
        <f>IF((SUM('Раздел 4'!Y11:Y11)=0),"","Неверно!")</f>
      </c>
      <c r="B1256" s="177" t="s">
        <v>703</v>
      </c>
      <c r="C1256" s="176" t="s">
        <v>704</v>
      </c>
      <c r="D1256" s="176" t="s">
        <v>705</v>
      </c>
      <c r="E1256" s="179" t="str">
        <f>CONCATENATE(SUM('Раздел 4'!Y11:Y11),"=",0)</f>
        <v>0=0</v>
      </c>
    </row>
    <row r="1257" spans="1:5" s="175" customFormat="1" ht="38.25">
      <c r="A1257" s="178">
        <f>IF((SUM('Раздел 4'!Y12:Y12)=0),"","Неверно!")</f>
      </c>
      <c r="B1257" s="177" t="s">
        <v>703</v>
      </c>
      <c r="C1257" s="176" t="s">
        <v>704</v>
      </c>
      <c r="D1257" s="176" t="s">
        <v>705</v>
      </c>
      <c r="E1257" s="179" t="str">
        <f>CONCATENATE(SUM('Раздел 4'!Y12:Y12),"=",0)</f>
        <v>0=0</v>
      </c>
    </row>
    <row r="1258" spans="1:5" s="175" customFormat="1" ht="38.25">
      <c r="A1258" s="178">
        <f>IF((SUM('Раздел 4'!Y13:Y13)=0),"","Неверно!")</f>
      </c>
      <c r="B1258" s="177" t="s">
        <v>703</v>
      </c>
      <c r="C1258" s="176" t="s">
        <v>704</v>
      </c>
      <c r="D1258" s="176" t="s">
        <v>705</v>
      </c>
      <c r="E1258" s="179" t="str">
        <f>CONCATENATE(SUM('Раздел 4'!Y13:Y13),"=",0)</f>
        <v>0=0</v>
      </c>
    </row>
    <row r="1259" spans="1:5" s="175" customFormat="1" ht="38.25">
      <c r="A1259" s="178">
        <f>IF((SUM('Раздел 4'!Y14:Y14)=0),"","Неверно!")</f>
      </c>
      <c r="B1259" s="177" t="s">
        <v>703</v>
      </c>
      <c r="C1259" s="176" t="s">
        <v>704</v>
      </c>
      <c r="D1259" s="176" t="s">
        <v>705</v>
      </c>
      <c r="E1259" s="179" t="str">
        <f>CONCATENATE(SUM('Раздел 4'!Y14:Y14),"=",0)</f>
        <v>0=0</v>
      </c>
    </row>
    <row r="1260" spans="1:5" s="175" customFormat="1" ht="38.25">
      <c r="A1260" s="178">
        <f>IF((SUM('Раздел 4'!Y15:Y15)=0),"","Неверно!")</f>
      </c>
      <c r="B1260" s="177" t="s">
        <v>703</v>
      </c>
      <c r="C1260" s="176" t="s">
        <v>704</v>
      </c>
      <c r="D1260" s="176" t="s">
        <v>705</v>
      </c>
      <c r="E1260" s="179" t="str">
        <f>CONCATENATE(SUM('Раздел 4'!Y15:Y15),"=",0)</f>
        <v>0=0</v>
      </c>
    </row>
    <row r="1261" spans="1:5" s="175" customFormat="1" ht="38.25">
      <c r="A1261" s="178">
        <f>IF((SUM('Раздел 4'!Y16:Y16)=0),"","Неверно!")</f>
      </c>
      <c r="B1261" s="177" t="s">
        <v>703</v>
      </c>
      <c r="C1261" s="176" t="s">
        <v>704</v>
      </c>
      <c r="D1261" s="176" t="s">
        <v>705</v>
      </c>
      <c r="E1261" s="179" t="str">
        <f>CONCATENATE(SUM('Раздел 4'!Y16:Y16),"=",0)</f>
        <v>0=0</v>
      </c>
    </row>
    <row r="1262" spans="1:5" s="175" customFormat="1" ht="38.25">
      <c r="A1262" s="178">
        <f>IF((SUM('Раздел 4'!Y17:Y17)=0),"","Неверно!")</f>
      </c>
      <c r="B1262" s="177" t="s">
        <v>703</v>
      </c>
      <c r="C1262" s="176" t="s">
        <v>704</v>
      </c>
      <c r="D1262" s="176" t="s">
        <v>705</v>
      </c>
      <c r="E1262" s="179" t="str">
        <f>CONCATENATE(SUM('Раздел 4'!Y17:Y17),"=",0)</f>
        <v>0=0</v>
      </c>
    </row>
    <row r="1263" spans="1:5" s="175" customFormat="1" ht="38.25">
      <c r="A1263" s="178">
        <f>IF((SUM('Раздел 4'!Y18:Y18)=0),"","Неверно!")</f>
      </c>
      <c r="B1263" s="177" t="s">
        <v>703</v>
      </c>
      <c r="C1263" s="176" t="s">
        <v>704</v>
      </c>
      <c r="D1263" s="176" t="s">
        <v>705</v>
      </c>
      <c r="E1263" s="179" t="str">
        <f>CONCATENATE(SUM('Раздел 4'!Y18:Y18),"=",0)</f>
        <v>0=0</v>
      </c>
    </row>
    <row r="1264" spans="1:5" s="175" customFormat="1" ht="38.25">
      <c r="A1264" s="178">
        <f>IF((SUM('Раздел 4'!Y19:Y19)=0),"","Неверно!")</f>
      </c>
      <c r="B1264" s="177" t="s">
        <v>703</v>
      </c>
      <c r="C1264" s="176" t="s">
        <v>704</v>
      </c>
      <c r="D1264" s="176" t="s">
        <v>705</v>
      </c>
      <c r="E1264" s="179" t="str">
        <f>CONCATENATE(SUM('Раздел 4'!Y19:Y19),"=",0)</f>
        <v>0=0</v>
      </c>
    </row>
    <row r="1265" spans="1:5" s="175" customFormat="1" ht="38.25">
      <c r="A1265" s="178">
        <f>IF((SUM('Раздел 4'!Y20:Y20)=0),"","Неверно!")</f>
      </c>
      <c r="B1265" s="177" t="s">
        <v>703</v>
      </c>
      <c r="C1265" s="176" t="s">
        <v>704</v>
      </c>
      <c r="D1265" s="176" t="s">
        <v>705</v>
      </c>
      <c r="E1265" s="179" t="str">
        <f>CONCATENATE(SUM('Раздел 4'!Y20:Y20),"=",0)</f>
        <v>0=0</v>
      </c>
    </row>
    <row r="1266" spans="1:5" s="175" customFormat="1" ht="38.25">
      <c r="A1266" s="178">
        <f>IF((SUM('Раздел 4'!Y21:Y21)=0),"","Неверно!")</f>
      </c>
      <c r="B1266" s="177" t="s">
        <v>703</v>
      </c>
      <c r="C1266" s="176" t="s">
        <v>704</v>
      </c>
      <c r="D1266" s="176" t="s">
        <v>705</v>
      </c>
      <c r="E1266" s="179" t="str">
        <f>CONCATENATE(SUM('Раздел 4'!Y21:Y21),"=",0)</f>
        <v>0=0</v>
      </c>
    </row>
    <row r="1267" spans="1:5" s="175" customFormat="1" ht="38.25">
      <c r="A1267" s="178">
        <f>IF((SUM('Раздел 4'!Y22:Y22)=0),"","Неверно!")</f>
      </c>
      <c r="B1267" s="177" t="s">
        <v>703</v>
      </c>
      <c r="C1267" s="176" t="s">
        <v>704</v>
      </c>
      <c r="D1267" s="176" t="s">
        <v>705</v>
      </c>
      <c r="E1267" s="179" t="str">
        <f>CONCATENATE(SUM('Раздел 4'!Y22:Y22),"=",0)</f>
        <v>0=0</v>
      </c>
    </row>
    <row r="1268" spans="1:5" s="175" customFormat="1" ht="38.25">
      <c r="A1268" s="178">
        <f>IF((SUM('Раздел 4'!Y23:Y23)=0),"","Неверно!")</f>
      </c>
      <c r="B1268" s="177" t="s">
        <v>703</v>
      </c>
      <c r="C1268" s="176" t="s">
        <v>704</v>
      </c>
      <c r="D1268" s="176" t="s">
        <v>705</v>
      </c>
      <c r="E1268" s="179" t="str">
        <f>CONCATENATE(SUM('Раздел 4'!Y23:Y23),"=",0)</f>
        <v>0=0</v>
      </c>
    </row>
    <row r="1269" spans="1:5" s="175" customFormat="1" ht="38.25">
      <c r="A1269" s="178">
        <f>IF((SUM('Раздел 4'!Y24:Y24)=0),"","Неверно!")</f>
      </c>
      <c r="B1269" s="177" t="s">
        <v>703</v>
      </c>
      <c r="C1269" s="176" t="s">
        <v>704</v>
      </c>
      <c r="D1269" s="176" t="s">
        <v>705</v>
      </c>
      <c r="E1269" s="179" t="str">
        <f>CONCATENATE(SUM('Раздел 4'!Y24:Y24),"=",0)</f>
        <v>0=0</v>
      </c>
    </row>
    <row r="1270" spans="1:5" s="175" customFormat="1" ht="38.25">
      <c r="A1270" s="178">
        <f>IF((SUM('Раздел 4'!Y25:Y25)=0),"","Неверно!")</f>
      </c>
      <c r="B1270" s="177" t="s">
        <v>703</v>
      </c>
      <c r="C1270" s="176" t="s">
        <v>704</v>
      </c>
      <c r="D1270" s="176" t="s">
        <v>705</v>
      </c>
      <c r="E1270" s="179" t="str">
        <f>CONCATENATE(SUM('Раздел 4'!Y25:Y25),"=",0)</f>
        <v>0=0</v>
      </c>
    </row>
    <row r="1271" spans="1:5" s="175" customFormat="1" ht="38.25">
      <c r="A1271" s="178">
        <f>IF((SUM('Раздел 4'!Y26:Y26)=0),"","Неверно!")</f>
      </c>
      <c r="B1271" s="177" t="s">
        <v>703</v>
      </c>
      <c r="C1271" s="176" t="s">
        <v>704</v>
      </c>
      <c r="D1271" s="176" t="s">
        <v>705</v>
      </c>
      <c r="E1271" s="179" t="str">
        <f>CONCATENATE(SUM('Раздел 4'!Y26:Y26),"=",0)</f>
        <v>0=0</v>
      </c>
    </row>
    <row r="1272" spans="1:5" s="175" customFormat="1" ht="38.25">
      <c r="A1272" s="178">
        <f>IF((SUM('Раздел 4'!Y27:Y27)=0),"","Неверно!")</f>
      </c>
      <c r="B1272" s="177" t="s">
        <v>703</v>
      </c>
      <c r="C1272" s="176" t="s">
        <v>704</v>
      </c>
      <c r="D1272" s="176" t="s">
        <v>705</v>
      </c>
      <c r="E1272" s="179" t="str">
        <f>CONCATENATE(SUM('Раздел 4'!Y27:Y27),"=",0)</f>
        <v>0=0</v>
      </c>
    </row>
    <row r="1273" spans="1:5" s="175" customFormat="1" ht="38.25">
      <c r="A1273" s="178">
        <f>IF((SUM('Раздел 4'!Y28:Y28)=0),"","Неверно!")</f>
      </c>
      <c r="B1273" s="177" t="s">
        <v>703</v>
      </c>
      <c r="C1273" s="176" t="s">
        <v>704</v>
      </c>
      <c r="D1273" s="176" t="s">
        <v>705</v>
      </c>
      <c r="E1273" s="179" t="str">
        <f>CONCATENATE(SUM('Раздел 4'!Y28:Y28),"=",0)</f>
        <v>0=0</v>
      </c>
    </row>
    <row r="1274" spans="1:5" s="175" customFormat="1" ht="38.25">
      <c r="A1274" s="178">
        <f>IF((SUM('Раздел 4'!Y29:Y29)=0),"","Неверно!")</f>
      </c>
      <c r="B1274" s="177" t="s">
        <v>703</v>
      </c>
      <c r="C1274" s="176" t="s">
        <v>704</v>
      </c>
      <c r="D1274" s="176" t="s">
        <v>705</v>
      </c>
      <c r="E1274" s="179" t="str">
        <f>CONCATENATE(SUM('Раздел 4'!Y29:Y29),"=",0)</f>
        <v>0=0</v>
      </c>
    </row>
    <row r="1275" spans="1:5" s="175" customFormat="1" ht="38.25">
      <c r="A1275" s="178">
        <f>IF((SUM('Раздел 4'!Y30:Y30)=0),"","Неверно!")</f>
      </c>
      <c r="B1275" s="177" t="s">
        <v>703</v>
      </c>
      <c r="C1275" s="176" t="s">
        <v>704</v>
      </c>
      <c r="D1275" s="176" t="s">
        <v>705</v>
      </c>
      <c r="E1275" s="179" t="str">
        <f>CONCATENATE(SUM('Раздел 4'!Y30:Y30),"=",0)</f>
        <v>0=0</v>
      </c>
    </row>
    <row r="1276" spans="1:5" s="175" customFormat="1" ht="38.25">
      <c r="A1276" s="178">
        <f>IF((SUM('Раздел 4'!Y31:Y31)=0),"","Неверно!")</f>
      </c>
      <c r="B1276" s="177" t="s">
        <v>703</v>
      </c>
      <c r="C1276" s="176" t="s">
        <v>704</v>
      </c>
      <c r="D1276" s="176" t="s">
        <v>705</v>
      </c>
      <c r="E1276" s="179" t="str">
        <f>CONCATENATE(SUM('Раздел 4'!Y31:Y31),"=",0)</f>
        <v>0=0</v>
      </c>
    </row>
    <row r="1277" spans="1:5" s="175" customFormat="1" ht="38.25">
      <c r="A1277" s="178">
        <f>IF((SUM('Раздел 4'!Y32:Y32)=0),"","Неверно!")</f>
      </c>
      <c r="B1277" s="177" t="s">
        <v>703</v>
      </c>
      <c r="C1277" s="176" t="s">
        <v>704</v>
      </c>
      <c r="D1277" s="176" t="s">
        <v>705</v>
      </c>
      <c r="E1277" s="179" t="str">
        <f>CONCATENATE(SUM('Раздел 4'!Y32:Y32),"=",0)</f>
        <v>0=0</v>
      </c>
    </row>
    <row r="1278" spans="1:5" s="175" customFormat="1" ht="38.25">
      <c r="A1278" s="178">
        <f>IF((SUM('Раздел 4'!Y33:Y33)=0),"","Неверно!")</f>
      </c>
      <c r="B1278" s="177" t="s">
        <v>703</v>
      </c>
      <c r="C1278" s="176" t="s">
        <v>704</v>
      </c>
      <c r="D1278" s="176" t="s">
        <v>705</v>
      </c>
      <c r="E1278" s="179" t="str">
        <f>CONCATENATE(SUM('Раздел 4'!Y33:Y33),"=",0)</f>
        <v>0=0</v>
      </c>
    </row>
    <row r="1279" spans="1:5" s="175" customFormat="1" ht="38.25">
      <c r="A1279" s="178">
        <f>IF((SUM('Раздел 4'!Y34:Y34)=0),"","Неверно!")</f>
      </c>
      <c r="B1279" s="177" t="s">
        <v>703</v>
      </c>
      <c r="C1279" s="176" t="s">
        <v>704</v>
      </c>
      <c r="D1279" s="176" t="s">
        <v>705</v>
      </c>
      <c r="E1279" s="179" t="str">
        <f>CONCATENATE(SUM('Раздел 4'!Y34:Y34),"=",0)</f>
        <v>0=0</v>
      </c>
    </row>
    <row r="1280" spans="1:5" s="175" customFormat="1" ht="38.25">
      <c r="A1280" s="178">
        <f>IF((SUM('Раздел 4'!Y35:Y35)=0),"","Неверно!")</f>
      </c>
      <c r="B1280" s="177" t="s">
        <v>703</v>
      </c>
      <c r="C1280" s="176" t="s">
        <v>704</v>
      </c>
      <c r="D1280" s="176" t="s">
        <v>705</v>
      </c>
      <c r="E1280" s="179" t="str">
        <f>CONCATENATE(SUM('Раздел 4'!Y35:Y35),"=",0)</f>
        <v>0=0</v>
      </c>
    </row>
    <row r="1281" spans="1:5" s="175" customFormat="1" ht="38.25">
      <c r="A1281" s="178">
        <f>IF((SUM('Раздел 4'!Y36:Y36)=0),"","Неверно!")</f>
      </c>
      <c r="B1281" s="177" t="s">
        <v>703</v>
      </c>
      <c r="C1281" s="176" t="s">
        <v>704</v>
      </c>
      <c r="D1281" s="176" t="s">
        <v>705</v>
      </c>
      <c r="E1281" s="179" t="str">
        <f>CONCATENATE(SUM('Раздел 4'!Y36:Y36),"=",0)</f>
        <v>0=0</v>
      </c>
    </row>
    <row r="1282" spans="1:5" s="175" customFormat="1" ht="38.25">
      <c r="A1282" s="178">
        <f>IF((SUM('Раздел 4'!Y37:Y37)=0),"","Неверно!")</f>
      </c>
      <c r="B1282" s="177" t="s">
        <v>703</v>
      </c>
      <c r="C1282" s="176" t="s">
        <v>704</v>
      </c>
      <c r="D1282" s="176" t="s">
        <v>705</v>
      </c>
      <c r="E1282" s="179" t="str">
        <f>CONCATENATE(SUM('Раздел 4'!Y37:Y37),"=",0)</f>
        <v>0=0</v>
      </c>
    </row>
    <row r="1283" spans="1:5" s="175" customFormat="1" ht="38.25">
      <c r="A1283" s="178">
        <f>IF((SUM('Раздел 4'!Y38:Y38)=0),"","Неверно!")</f>
      </c>
      <c r="B1283" s="177" t="s">
        <v>703</v>
      </c>
      <c r="C1283" s="176" t="s">
        <v>704</v>
      </c>
      <c r="D1283" s="176" t="s">
        <v>705</v>
      </c>
      <c r="E1283" s="179" t="str">
        <f>CONCATENATE(SUM('Раздел 4'!Y38:Y38),"=",0)</f>
        <v>0=0</v>
      </c>
    </row>
    <row r="1284" spans="1:5" s="175" customFormat="1" ht="38.25">
      <c r="A1284" s="178">
        <f>IF((SUM('Раздел 4'!Y39:Y39)=0),"","Неверно!")</f>
      </c>
      <c r="B1284" s="177" t="s">
        <v>703</v>
      </c>
      <c r="C1284" s="176" t="s">
        <v>704</v>
      </c>
      <c r="D1284" s="176" t="s">
        <v>705</v>
      </c>
      <c r="E1284" s="179" t="str">
        <f>CONCATENATE(SUM('Раздел 4'!Y39:Y39),"=",0)</f>
        <v>0=0</v>
      </c>
    </row>
    <row r="1285" spans="1:5" s="175" customFormat="1" ht="38.25">
      <c r="A1285" s="178">
        <f>IF((SUM('Раздел 4'!Y40:Y40)=0),"","Неверно!")</f>
      </c>
      <c r="B1285" s="177" t="s">
        <v>703</v>
      </c>
      <c r="C1285" s="176" t="s">
        <v>704</v>
      </c>
      <c r="D1285" s="176" t="s">
        <v>705</v>
      </c>
      <c r="E1285" s="179" t="str">
        <f>CONCATENATE(SUM('Раздел 4'!Y40:Y40),"=",0)</f>
        <v>0=0</v>
      </c>
    </row>
    <row r="1286" spans="1:5" s="175" customFormat="1" ht="38.25">
      <c r="A1286" s="178">
        <f>IF((SUM('Раздел 4'!Y41:Y41)=0),"","Неверно!")</f>
      </c>
      <c r="B1286" s="177" t="s">
        <v>703</v>
      </c>
      <c r="C1286" s="176" t="s">
        <v>704</v>
      </c>
      <c r="D1286" s="176" t="s">
        <v>705</v>
      </c>
      <c r="E1286" s="179" t="str">
        <f>CONCATENATE(SUM('Раздел 4'!Y41:Y41),"=",0)</f>
        <v>0=0</v>
      </c>
    </row>
    <row r="1287" spans="1:5" s="175" customFormat="1" ht="38.25">
      <c r="A1287" s="178">
        <f>IF((SUM('Раздел 4'!Y42:Y42)=0),"","Неверно!")</f>
      </c>
      <c r="B1287" s="177" t="s">
        <v>703</v>
      </c>
      <c r="C1287" s="176" t="s">
        <v>704</v>
      </c>
      <c r="D1287" s="176" t="s">
        <v>705</v>
      </c>
      <c r="E1287" s="179" t="str">
        <f>CONCATENATE(SUM('Раздел 4'!Y42:Y42),"=",0)</f>
        <v>0=0</v>
      </c>
    </row>
    <row r="1288" spans="1:5" s="175" customFormat="1" ht="38.25">
      <c r="A1288" s="178">
        <f>IF((SUM('Раздел 4'!Y43:Y43)=0),"","Неверно!")</f>
      </c>
      <c r="B1288" s="177" t="s">
        <v>703</v>
      </c>
      <c r="C1288" s="176" t="s">
        <v>704</v>
      </c>
      <c r="D1288" s="176" t="s">
        <v>705</v>
      </c>
      <c r="E1288" s="179" t="str">
        <f>CONCATENATE(SUM('Раздел 4'!Y43:Y43),"=",0)</f>
        <v>0=0</v>
      </c>
    </row>
    <row r="1289" spans="1:5" s="175" customFormat="1" ht="38.25">
      <c r="A1289" s="178">
        <f>IF((SUM('Раздел 4'!Y44:Y44)=0),"","Неверно!")</f>
      </c>
      <c r="B1289" s="177" t="s">
        <v>703</v>
      </c>
      <c r="C1289" s="176" t="s">
        <v>704</v>
      </c>
      <c r="D1289" s="176" t="s">
        <v>705</v>
      </c>
      <c r="E1289" s="179" t="str">
        <f>CONCATENATE(SUM('Раздел 4'!Y44:Y44),"=",0)</f>
        <v>0=0</v>
      </c>
    </row>
    <row r="1290" spans="1:5" s="175" customFormat="1" ht="38.25">
      <c r="A1290" s="178">
        <f>IF((SUM('Раздел 4'!Y45:Y45)=0),"","Неверно!")</f>
      </c>
      <c r="B1290" s="177" t="s">
        <v>703</v>
      </c>
      <c r="C1290" s="176" t="s">
        <v>704</v>
      </c>
      <c r="D1290" s="176" t="s">
        <v>705</v>
      </c>
      <c r="E1290" s="179" t="str">
        <f>CONCATENATE(SUM('Раздел 4'!Y45:Y45),"=",0)</f>
        <v>0=0</v>
      </c>
    </row>
    <row r="1291" spans="1:5" s="175" customFormat="1" ht="38.25">
      <c r="A1291" s="178">
        <f>IF((SUM('Раздел 4'!Y46:Y46)=0),"","Неверно!")</f>
      </c>
      <c r="B1291" s="177" t="s">
        <v>703</v>
      </c>
      <c r="C1291" s="176" t="s">
        <v>704</v>
      </c>
      <c r="D1291" s="176" t="s">
        <v>705</v>
      </c>
      <c r="E1291" s="179" t="str">
        <f>CONCATENATE(SUM('Раздел 4'!Y46:Y46),"=",0)</f>
        <v>0=0</v>
      </c>
    </row>
    <row r="1292" spans="1:5" s="175" customFormat="1" ht="38.25">
      <c r="A1292" s="178">
        <f>IF((SUM('Раздел 4'!Y47:Y47)=0),"","Неверно!")</f>
      </c>
      <c r="B1292" s="177" t="s">
        <v>703</v>
      </c>
      <c r="C1292" s="176" t="s">
        <v>704</v>
      </c>
      <c r="D1292" s="176" t="s">
        <v>705</v>
      </c>
      <c r="E1292" s="179" t="str">
        <f>CONCATENATE(SUM('Раздел 4'!Y47:Y47),"=",0)</f>
        <v>0=0</v>
      </c>
    </row>
    <row r="1293" spans="1:5" s="175" customFormat="1" ht="38.25">
      <c r="A1293" s="178">
        <f>IF((SUM('Раздел 4'!Y48:Y48)=0),"","Неверно!")</f>
      </c>
      <c r="B1293" s="177" t="s">
        <v>703</v>
      </c>
      <c r="C1293" s="176" t="s">
        <v>704</v>
      </c>
      <c r="D1293" s="176" t="s">
        <v>705</v>
      </c>
      <c r="E1293" s="179" t="str">
        <f>CONCATENATE(SUM('Раздел 4'!Y48:Y48),"=",0)</f>
        <v>0=0</v>
      </c>
    </row>
    <row r="1294" spans="1:5" s="175" customFormat="1" ht="38.25">
      <c r="A1294" s="178">
        <f>IF((SUM('Раздел 4'!Y49:Y49)=0),"","Неверно!")</f>
      </c>
      <c r="B1294" s="177" t="s">
        <v>703</v>
      </c>
      <c r="C1294" s="176" t="s">
        <v>704</v>
      </c>
      <c r="D1294" s="176" t="s">
        <v>705</v>
      </c>
      <c r="E1294" s="179" t="str">
        <f>CONCATENATE(SUM('Раздел 4'!Y49:Y49),"=",0)</f>
        <v>0=0</v>
      </c>
    </row>
    <row r="1295" spans="1:5" s="175" customFormat="1" ht="38.25">
      <c r="A1295" s="178">
        <f>IF((SUM('Раздел 4'!Y50:Y50)=0),"","Неверно!")</f>
      </c>
      <c r="B1295" s="177" t="s">
        <v>703</v>
      </c>
      <c r="C1295" s="176" t="s">
        <v>704</v>
      </c>
      <c r="D1295" s="176" t="s">
        <v>705</v>
      </c>
      <c r="E1295" s="179" t="str">
        <f>CONCATENATE(SUM('Раздел 4'!Y50:Y50),"=",0)</f>
        <v>0=0</v>
      </c>
    </row>
    <row r="1296" spans="1:5" s="175" customFormat="1" ht="38.25">
      <c r="A1296" s="178">
        <f>IF((SUM('Раздел 4'!Y51:Y51)=0),"","Неверно!")</f>
      </c>
      <c r="B1296" s="177" t="s">
        <v>703</v>
      </c>
      <c r="C1296" s="176" t="s">
        <v>704</v>
      </c>
      <c r="D1296" s="176" t="s">
        <v>705</v>
      </c>
      <c r="E1296" s="179" t="str">
        <f>CONCATENATE(SUM('Раздел 4'!Y51:Y51),"=",0)</f>
        <v>0=0</v>
      </c>
    </row>
    <row r="1297" spans="1:5" s="175" customFormat="1" ht="38.25">
      <c r="A1297" s="178">
        <f>IF((SUM('Раздел 4'!Y52:Y52)=0),"","Неверно!")</f>
      </c>
      <c r="B1297" s="177" t="s">
        <v>703</v>
      </c>
      <c r="C1297" s="176" t="s">
        <v>704</v>
      </c>
      <c r="D1297" s="176" t="s">
        <v>705</v>
      </c>
      <c r="E1297" s="179" t="str">
        <f>CONCATENATE(SUM('Раздел 4'!Y52:Y52),"=",0)</f>
        <v>0=0</v>
      </c>
    </row>
    <row r="1298" spans="1:5" s="175" customFormat="1" ht="38.25">
      <c r="A1298" s="178">
        <f>IF((SUM('Раздел 4'!Y53:Y53)=0),"","Неверно!")</f>
      </c>
      <c r="B1298" s="177" t="s">
        <v>703</v>
      </c>
      <c r="C1298" s="176" t="s">
        <v>704</v>
      </c>
      <c r="D1298" s="176" t="s">
        <v>705</v>
      </c>
      <c r="E1298" s="179" t="str">
        <f>CONCATENATE(SUM('Раздел 4'!Y53:Y53),"=",0)</f>
        <v>0=0</v>
      </c>
    </row>
    <row r="1299" spans="1:5" s="175" customFormat="1" ht="38.25">
      <c r="A1299" s="178">
        <f>IF((SUM('Раздел 4'!Y54:Y54)=0),"","Неверно!")</f>
      </c>
      <c r="B1299" s="177" t="s">
        <v>703</v>
      </c>
      <c r="C1299" s="176" t="s">
        <v>704</v>
      </c>
      <c r="D1299" s="176" t="s">
        <v>705</v>
      </c>
      <c r="E1299" s="179" t="str">
        <f>CONCATENATE(SUM('Раздел 4'!Y54:Y54),"=",0)</f>
        <v>0=0</v>
      </c>
    </row>
    <row r="1300" spans="1:5" s="175" customFormat="1" ht="38.25">
      <c r="A1300" s="178">
        <f>IF((SUM('Раздел 4'!Y55:Y55)=0),"","Неверно!")</f>
      </c>
      <c r="B1300" s="177" t="s">
        <v>703</v>
      </c>
      <c r="C1300" s="176" t="s">
        <v>704</v>
      </c>
      <c r="D1300" s="176" t="s">
        <v>705</v>
      </c>
      <c r="E1300" s="179" t="str">
        <f>CONCATENATE(SUM('Раздел 4'!Y55:Y55),"=",0)</f>
        <v>0=0</v>
      </c>
    </row>
    <row r="1301" spans="1:5" s="175" customFormat="1" ht="38.25">
      <c r="A1301" s="178">
        <f>IF((SUM('Раздел 4'!Y56:Y56)=0),"","Неверно!")</f>
      </c>
      <c r="B1301" s="177" t="s">
        <v>703</v>
      </c>
      <c r="C1301" s="176" t="s">
        <v>704</v>
      </c>
      <c r="D1301" s="176" t="s">
        <v>705</v>
      </c>
      <c r="E1301" s="179" t="str">
        <f>CONCATENATE(SUM('Раздел 4'!Y56:Y56),"=",0)</f>
        <v>0=0</v>
      </c>
    </row>
    <row r="1302" spans="1:5" s="175" customFormat="1" ht="38.25">
      <c r="A1302" s="178">
        <f>IF((SUM('Раздел 4'!Y57:Y57)=0),"","Неверно!")</f>
      </c>
      <c r="B1302" s="177" t="s">
        <v>703</v>
      </c>
      <c r="C1302" s="176" t="s">
        <v>704</v>
      </c>
      <c r="D1302" s="176" t="s">
        <v>705</v>
      </c>
      <c r="E1302" s="179" t="str">
        <f>CONCATENATE(SUM('Раздел 4'!Y57:Y57),"=",0)</f>
        <v>0=0</v>
      </c>
    </row>
    <row r="1303" spans="1:5" s="175" customFormat="1" ht="38.25">
      <c r="A1303" s="178">
        <f>IF((SUM('Раздел 4'!Y58:Y58)=0),"","Неверно!")</f>
      </c>
      <c r="B1303" s="177" t="s">
        <v>703</v>
      </c>
      <c r="C1303" s="176" t="s">
        <v>704</v>
      </c>
      <c r="D1303" s="176" t="s">
        <v>705</v>
      </c>
      <c r="E1303" s="179" t="str">
        <f>CONCATENATE(SUM('Раздел 4'!Y58:Y58),"=",0)</f>
        <v>0=0</v>
      </c>
    </row>
    <row r="1304" spans="1:5" s="175" customFormat="1" ht="38.25">
      <c r="A1304" s="178">
        <f>IF((SUM('Раздел 4'!Y59:Y59)=0),"","Неверно!")</f>
      </c>
      <c r="B1304" s="177" t="s">
        <v>703</v>
      </c>
      <c r="C1304" s="176" t="s">
        <v>704</v>
      </c>
      <c r="D1304" s="176" t="s">
        <v>705</v>
      </c>
      <c r="E1304" s="179" t="str">
        <f>CONCATENATE(SUM('Раздел 4'!Y59:Y59),"=",0)</f>
        <v>0=0</v>
      </c>
    </row>
    <row r="1305" spans="1:5" s="175" customFormat="1" ht="38.25">
      <c r="A1305" s="178">
        <f>IF((SUM('Раздел 4'!Y60:Y60)=0),"","Неверно!")</f>
      </c>
      <c r="B1305" s="177" t="s">
        <v>703</v>
      </c>
      <c r="C1305" s="176" t="s">
        <v>704</v>
      </c>
      <c r="D1305" s="176" t="s">
        <v>705</v>
      </c>
      <c r="E1305" s="179" t="str">
        <f>CONCATENATE(SUM('Раздел 4'!Y60:Y60),"=",0)</f>
        <v>0=0</v>
      </c>
    </row>
    <row r="1306" spans="1:5" s="175" customFormat="1" ht="38.25">
      <c r="A1306" s="178">
        <f>IF((SUM('Раздел 4'!Y9:Y9)=0),"","Неверно!")</f>
      </c>
      <c r="B1306" s="177" t="s">
        <v>703</v>
      </c>
      <c r="C1306" s="176" t="s">
        <v>704</v>
      </c>
      <c r="D1306" s="176" t="s">
        <v>705</v>
      </c>
      <c r="E1306" s="179" t="str">
        <f>CONCATENATE(SUM('Раздел 4'!Y9:Y9),"=",0)</f>
        <v>0=0</v>
      </c>
    </row>
    <row r="1307" spans="1:5" s="175" customFormat="1" ht="38.25">
      <c r="A1307" s="178">
        <f>IF((SUM('Раздел 4'!Z10:Z10)=0),"","Неверно!")</f>
      </c>
      <c r="B1307" s="177" t="s">
        <v>703</v>
      </c>
      <c r="C1307" s="176" t="s">
        <v>704</v>
      </c>
      <c r="D1307" s="176" t="s">
        <v>705</v>
      </c>
      <c r="E1307" s="179" t="str">
        <f>CONCATENATE(SUM('Раздел 4'!Z10:Z10),"=",0)</f>
        <v>0=0</v>
      </c>
    </row>
    <row r="1308" spans="1:5" s="175" customFormat="1" ht="38.25">
      <c r="A1308" s="178">
        <f>IF((SUM('Раздел 4'!Z11:Z11)=0),"","Неверно!")</f>
      </c>
      <c r="B1308" s="177" t="s">
        <v>703</v>
      </c>
      <c r="C1308" s="176" t="s">
        <v>704</v>
      </c>
      <c r="D1308" s="176" t="s">
        <v>705</v>
      </c>
      <c r="E1308" s="179" t="str">
        <f>CONCATENATE(SUM('Раздел 4'!Z11:Z11),"=",0)</f>
        <v>0=0</v>
      </c>
    </row>
    <row r="1309" spans="1:5" s="175" customFormat="1" ht="38.25">
      <c r="A1309" s="178">
        <f>IF((SUM('Раздел 4'!Z12:Z12)=0),"","Неверно!")</f>
      </c>
      <c r="B1309" s="177" t="s">
        <v>703</v>
      </c>
      <c r="C1309" s="176" t="s">
        <v>704</v>
      </c>
      <c r="D1309" s="176" t="s">
        <v>705</v>
      </c>
      <c r="E1309" s="179" t="str">
        <f>CONCATENATE(SUM('Раздел 4'!Z12:Z12),"=",0)</f>
        <v>0=0</v>
      </c>
    </row>
    <row r="1310" spans="1:5" s="175" customFormat="1" ht="38.25">
      <c r="A1310" s="178">
        <f>IF((SUM('Раздел 4'!Z13:Z13)=0),"","Неверно!")</f>
      </c>
      <c r="B1310" s="177" t="s">
        <v>703</v>
      </c>
      <c r="C1310" s="176" t="s">
        <v>704</v>
      </c>
      <c r="D1310" s="176" t="s">
        <v>705</v>
      </c>
      <c r="E1310" s="179" t="str">
        <f>CONCATENATE(SUM('Раздел 4'!Z13:Z13),"=",0)</f>
        <v>0=0</v>
      </c>
    </row>
    <row r="1311" spans="1:5" s="175" customFormat="1" ht="38.25">
      <c r="A1311" s="178">
        <f>IF((SUM('Раздел 4'!Z14:Z14)=0),"","Неверно!")</f>
      </c>
      <c r="B1311" s="177" t="s">
        <v>703</v>
      </c>
      <c r="C1311" s="176" t="s">
        <v>704</v>
      </c>
      <c r="D1311" s="176" t="s">
        <v>705</v>
      </c>
      <c r="E1311" s="179" t="str">
        <f>CONCATENATE(SUM('Раздел 4'!Z14:Z14),"=",0)</f>
        <v>0=0</v>
      </c>
    </row>
    <row r="1312" spans="1:5" s="175" customFormat="1" ht="38.25">
      <c r="A1312" s="178">
        <f>IF((SUM('Раздел 4'!Z15:Z15)=0),"","Неверно!")</f>
      </c>
      <c r="B1312" s="177" t="s">
        <v>703</v>
      </c>
      <c r="C1312" s="176" t="s">
        <v>704</v>
      </c>
      <c r="D1312" s="176" t="s">
        <v>705</v>
      </c>
      <c r="E1312" s="179" t="str">
        <f>CONCATENATE(SUM('Раздел 4'!Z15:Z15),"=",0)</f>
        <v>0=0</v>
      </c>
    </row>
    <row r="1313" spans="1:5" s="175" customFormat="1" ht="38.25">
      <c r="A1313" s="178">
        <f>IF((SUM('Раздел 4'!Z16:Z16)=0),"","Неверно!")</f>
      </c>
      <c r="B1313" s="177" t="s">
        <v>703</v>
      </c>
      <c r="C1313" s="176" t="s">
        <v>704</v>
      </c>
      <c r="D1313" s="176" t="s">
        <v>705</v>
      </c>
      <c r="E1313" s="179" t="str">
        <f>CONCATENATE(SUM('Раздел 4'!Z16:Z16),"=",0)</f>
        <v>0=0</v>
      </c>
    </row>
    <row r="1314" spans="1:5" s="175" customFormat="1" ht="38.25">
      <c r="A1314" s="178">
        <f>IF((SUM('Раздел 4'!Z17:Z17)=0),"","Неверно!")</f>
      </c>
      <c r="B1314" s="177" t="s">
        <v>703</v>
      </c>
      <c r="C1314" s="176" t="s">
        <v>704</v>
      </c>
      <c r="D1314" s="176" t="s">
        <v>705</v>
      </c>
      <c r="E1314" s="179" t="str">
        <f>CONCATENATE(SUM('Раздел 4'!Z17:Z17),"=",0)</f>
        <v>0=0</v>
      </c>
    </row>
    <row r="1315" spans="1:5" s="175" customFormat="1" ht="38.25">
      <c r="A1315" s="178">
        <f>IF((SUM('Раздел 4'!Z18:Z18)=0),"","Неверно!")</f>
      </c>
      <c r="B1315" s="177" t="s">
        <v>703</v>
      </c>
      <c r="C1315" s="176" t="s">
        <v>704</v>
      </c>
      <c r="D1315" s="176" t="s">
        <v>705</v>
      </c>
      <c r="E1315" s="179" t="str">
        <f>CONCATENATE(SUM('Раздел 4'!Z18:Z18),"=",0)</f>
        <v>0=0</v>
      </c>
    </row>
    <row r="1316" spans="1:5" s="175" customFormat="1" ht="38.25">
      <c r="A1316" s="178">
        <f>IF((SUM('Раздел 4'!Z19:Z19)=0),"","Неверно!")</f>
      </c>
      <c r="B1316" s="177" t="s">
        <v>703</v>
      </c>
      <c r="C1316" s="176" t="s">
        <v>704</v>
      </c>
      <c r="D1316" s="176" t="s">
        <v>705</v>
      </c>
      <c r="E1316" s="179" t="str">
        <f>CONCATENATE(SUM('Раздел 4'!Z19:Z19),"=",0)</f>
        <v>0=0</v>
      </c>
    </row>
    <row r="1317" spans="1:5" s="175" customFormat="1" ht="38.25">
      <c r="A1317" s="178">
        <f>IF((SUM('Раздел 4'!Z20:Z20)=0),"","Неверно!")</f>
      </c>
      <c r="B1317" s="177" t="s">
        <v>703</v>
      </c>
      <c r="C1317" s="176" t="s">
        <v>704</v>
      </c>
      <c r="D1317" s="176" t="s">
        <v>705</v>
      </c>
      <c r="E1317" s="179" t="str">
        <f>CONCATENATE(SUM('Раздел 4'!Z20:Z20),"=",0)</f>
        <v>0=0</v>
      </c>
    </row>
    <row r="1318" spans="1:5" s="175" customFormat="1" ht="38.25">
      <c r="A1318" s="178">
        <f>IF((SUM('Раздел 4'!Z21:Z21)=0),"","Неверно!")</f>
      </c>
      <c r="B1318" s="177" t="s">
        <v>703</v>
      </c>
      <c r="C1318" s="176" t="s">
        <v>704</v>
      </c>
      <c r="D1318" s="176" t="s">
        <v>705</v>
      </c>
      <c r="E1318" s="179" t="str">
        <f>CONCATENATE(SUM('Раздел 4'!Z21:Z21),"=",0)</f>
        <v>0=0</v>
      </c>
    </row>
    <row r="1319" spans="1:5" s="175" customFormat="1" ht="38.25">
      <c r="A1319" s="178">
        <f>IF((SUM('Раздел 4'!Z22:Z22)=0),"","Неверно!")</f>
      </c>
      <c r="B1319" s="177" t="s">
        <v>703</v>
      </c>
      <c r="C1319" s="176" t="s">
        <v>704</v>
      </c>
      <c r="D1319" s="176" t="s">
        <v>705</v>
      </c>
      <c r="E1319" s="179" t="str">
        <f>CONCATENATE(SUM('Раздел 4'!Z22:Z22),"=",0)</f>
        <v>0=0</v>
      </c>
    </row>
    <row r="1320" spans="1:5" s="175" customFormat="1" ht="38.25">
      <c r="A1320" s="178">
        <f>IF((SUM('Раздел 4'!Z23:Z23)=0),"","Неверно!")</f>
      </c>
      <c r="B1320" s="177" t="s">
        <v>703</v>
      </c>
      <c r="C1320" s="176" t="s">
        <v>704</v>
      </c>
      <c r="D1320" s="176" t="s">
        <v>705</v>
      </c>
      <c r="E1320" s="179" t="str">
        <f>CONCATENATE(SUM('Раздел 4'!Z23:Z23),"=",0)</f>
        <v>0=0</v>
      </c>
    </row>
    <row r="1321" spans="1:5" s="175" customFormat="1" ht="38.25">
      <c r="A1321" s="178">
        <f>IF((SUM('Раздел 4'!Z24:Z24)=0),"","Неверно!")</f>
      </c>
      <c r="B1321" s="177" t="s">
        <v>703</v>
      </c>
      <c r="C1321" s="176" t="s">
        <v>704</v>
      </c>
      <c r="D1321" s="176" t="s">
        <v>705</v>
      </c>
      <c r="E1321" s="179" t="str">
        <f>CONCATENATE(SUM('Раздел 4'!Z24:Z24),"=",0)</f>
        <v>0=0</v>
      </c>
    </row>
    <row r="1322" spans="1:5" s="175" customFormat="1" ht="38.25">
      <c r="A1322" s="178">
        <f>IF((SUM('Раздел 4'!Z25:Z25)=0),"","Неверно!")</f>
      </c>
      <c r="B1322" s="177" t="s">
        <v>703</v>
      </c>
      <c r="C1322" s="176" t="s">
        <v>704</v>
      </c>
      <c r="D1322" s="176" t="s">
        <v>705</v>
      </c>
      <c r="E1322" s="179" t="str">
        <f>CONCATENATE(SUM('Раздел 4'!Z25:Z25),"=",0)</f>
        <v>0=0</v>
      </c>
    </row>
    <row r="1323" spans="1:5" s="175" customFormat="1" ht="38.25">
      <c r="A1323" s="178">
        <f>IF((SUM('Раздел 4'!Z26:Z26)=0),"","Неверно!")</f>
      </c>
      <c r="B1323" s="177" t="s">
        <v>703</v>
      </c>
      <c r="C1323" s="176" t="s">
        <v>704</v>
      </c>
      <c r="D1323" s="176" t="s">
        <v>705</v>
      </c>
      <c r="E1323" s="179" t="str">
        <f>CONCATENATE(SUM('Раздел 4'!Z26:Z26),"=",0)</f>
        <v>0=0</v>
      </c>
    </row>
    <row r="1324" spans="1:5" s="175" customFormat="1" ht="38.25">
      <c r="A1324" s="178">
        <f>IF((SUM('Раздел 4'!Z27:Z27)=0),"","Неверно!")</f>
      </c>
      <c r="B1324" s="177" t="s">
        <v>703</v>
      </c>
      <c r="C1324" s="176" t="s">
        <v>704</v>
      </c>
      <c r="D1324" s="176" t="s">
        <v>705</v>
      </c>
      <c r="E1324" s="179" t="str">
        <f>CONCATENATE(SUM('Раздел 4'!Z27:Z27),"=",0)</f>
        <v>0=0</v>
      </c>
    </row>
    <row r="1325" spans="1:5" s="175" customFormat="1" ht="38.25">
      <c r="A1325" s="178">
        <f>IF((SUM('Раздел 4'!Z28:Z28)=0),"","Неверно!")</f>
      </c>
      <c r="B1325" s="177" t="s">
        <v>703</v>
      </c>
      <c r="C1325" s="176" t="s">
        <v>704</v>
      </c>
      <c r="D1325" s="176" t="s">
        <v>705</v>
      </c>
      <c r="E1325" s="179" t="str">
        <f>CONCATENATE(SUM('Раздел 4'!Z28:Z28),"=",0)</f>
        <v>0=0</v>
      </c>
    </row>
    <row r="1326" spans="1:5" s="175" customFormat="1" ht="38.25">
      <c r="A1326" s="178">
        <f>IF((SUM('Раздел 4'!Z29:Z29)=0),"","Неверно!")</f>
      </c>
      <c r="B1326" s="177" t="s">
        <v>703</v>
      </c>
      <c r="C1326" s="176" t="s">
        <v>704</v>
      </c>
      <c r="D1326" s="176" t="s">
        <v>705</v>
      </c>
      <c r="E1326" s="179" t="str">
        <f>CONCATENATE(SUM('Раздел 4'!Z29:Z29),"=",0)</f>
        <v>0=0</v>
      </c>
    </row>
    <row r="1327" spans="1:5" s="175" customFormat="1" ht="38.25">
      <c r="A1327" s="178">
        <f>IF((SUM('Раздел 4'!Z30:Z30)=0),"","Неверно!")</f>
      </c>
      <c r="B1327" s="177" t="s">
        <v>703</v>
      </c>
      <c r="C1327" s="176" t="s">
        <v>704</v>
      </c>
      <c r="D1327" s="176" t="s">
        <v>705</v>
      </c>
      <c r="E1327" s="179" t="str">
        <f>CONCATENATE(SUM('Раздел 4'!Z30:Z30),"=",0)</f>
        <v>0=0</v>
      </c>
    </row>
    <row r="1328" spans="1:5" s="175" customFormat="1" ht="38.25">
      <c r="A1328" s="178">
        <f>IF((SUM('Раздел 4'!Z31:Z31)=0),"","Неверно!")</f>
      </c>
      <c r="B1328" s="177" t="s">
        <v>703</v>
      </c>
      <c r="C1328" s="176" t="s">
        <v>704</v>
      </c>
      <c r="D1328" s="176" t="s">
        <v>705</v>
      </c>
      <c r="E1328" s="179" t="str">
        <f>CONCATENATE(SUM('Раздел 4'!Z31:Z31),"=",0)</f>
        <v>0=0</v>
      </c>
    </row>
    <row r="1329" spans="1:5" s="175" customFormat="1" ht="38.25">
      <c r="A1329" s="178">
        <f>IF((SUM('Раздел 4'!Z32:Z32)=0),"","Неверно!")</f>
      </c>
      <c r="B1329" s="177" t="s">
        <v>703</v>
      </c>
      <c r="C1329" s="176" t="s">
        <v>704</v>
      </c>
      <c r="D1329" s="176" t="s">
        <v>705</v>
      </c>
      <c r="E1329" s="179" t="str">
        <f>CONCATENATE(SUM('Раздел 4'!Z32:Z32),"=",0)</f>
        <v>0=0</v>
      </c>
    </row>
    <row r="1330" spans="1:5" s="175" customFormat="1" ht="38.25">
      <c r="A1330" s="178">
        <f>IF((SUM('Раздел 4'!Z33:Z33)=0),"","Неверно!")</f>
      </c>
      <c r="B1330" s="177" t="s">
        <v>703</v>
      </c>
      <c r="C1330" s="176" t="s">
        <v>704</v>
      </c>
      <c r="D1330" s="176" t="s">
        <v>705</v>
      </c>
      <c r="E1330" s="179" t="str">
        <f>CONCATENATE(SUM('Раздел 4'!Z33:Z33),"=",0)</f>
        <v>0=0</v>
      </c>
    </row>
    <row r="1331" spans="1:5" s="175" customFormat="1" ht="38.25">
      <c r="A1331" s="178">
        <f>IF((SUM('Раздел 4'!Z34:Z34)=0),"","Неверно!")</f>
      </c>
      <c r="B1331" s="177" t="s">
        <v>703</v>
      </c>
      <c r="C1331" s="176" t="s">
        <v>704</v>
      </c>
      <c r="D1331" s="176" t="s">
        <v>705</v>
      </c>
      <c r="E1331" s="179" t="str">
        <f>CONCATENATE(SUM('Раздел 4'!Z34:Z34),"=",0)</f>
        <v>0=0</v>
      </c>
    </row>
    <row r="1332" spans="1:5" s="175" customFormat="1" ht="38.25">
      <c r="A1332" s="178">
        <f>IF((SUM('Раздел 4'!Z35:Z35)=0),"","Неверно!")</f>
      </c>
      <c r="B1332" s="177" t="s">
        <v>703</v>
      </c>
      <c r="C1332" s="176" t="s">
        <v>704</v>
      </c>
      <c r="D1332" s="176" t="s">
        <v>705</v>
      </c>
      <c r="E1332" s="179" t="str">
        <f>CONCATENATE(SUM('Раздел 4'!Z35:Z35),"=",0)</f>
        <v>0=0</v>
      </c>
    </row>
    <row r="1333" spans="1:5" s="175" customFormat="1" ht="38.25">
      <c r="A1333" s="178">
        <f>IF((SUM('Раздел 4'!Z36:Z36)=0),"","Неверно!")</f>
      </c>
      <c r="B1333" s="177" t="s">
        <v>703</v>
      </c>
      <c r="C1333" s="176" t="s">
        <v>704</v>
      </c>
      <c r="D1333" s="176" t="s">
        <v>705</v>
      </c>
      <c r="E1333" s="179" t="str">
        <f>CONCATENATE(SUM('Раздел 4'!Z36:Z36),"=",0)</f>
        <v>0=0</v>
      </c>
    </row>
    <row r="1334" spans="1:5" s="175" customFormat="1" ht="38.25">
      <c r="A1334" s="178">
        <f>IF((SUM('Раздел 4'!Z37:Z37)=0),"","Неверно!")</f>
      </c>
      <c r="B1334" s="177" t="s">
        <v>703</v>
      </c>
      <c r="C1334" s="176" t="s">
        <v>704</v>
      </c>
      <c r="D1334" s="176" t="s">
        <v>705</v>
      </c>
      <c r="E1334" s="179" t="str">
        <f>CONCATENATE(SUM('Раздел 4'!Z37:Z37),"=",0)</f>
        <v>0=0</v>
      </c>
    </row>
    <row r="1335" spans="1:5" s="175" customFormat="1" ht="38.25">
      <c r="A1335" s="178">
        <f>IF((SUM('Раздел 4'!Z38:Z38)=0),"","Неверно!")</f>
      </c>
      <c r="B1335" s="177" t="s">
        <v>703</v>
      </c>
      <c r="C1335" s="176" t="s">
        <v>704</v>
      </c>
      <c r="D1335" s="176" t="s">
        <v>705</v>
      </c>
      <c r="E1335" s="179" t="str">
        <f>CONCATENATE(SUM('Раздел 4'!Z38:Z38),"=",0)</f>
        <v>0=0</v>
      </c>
    </row>
    <row r="1336" spans="1:5" s="175" customFormat="1" ht="38.25">
      <c r="A1336" s="178">
        <f>IF((SUM('Раздел 4'!Z39:Z39)=0),"","Неверно!")</f>
      </c>
      <c r="B1336" s="177" t="s">
        <v>703</v>
      </c>
      <c r="C1336" s="176" t="s">
        <v>704</v>
      </c>
      <c r="D1336" s="176" t="s">
        <v>705</v>
      </c>
      <c r="E1336" s="179" t="str">
        <f>CONCATENATE(SUM('Раздел 4'!Z39:Z39),"=",0)</f>
        <v>0=0</v>
      </c>
    </row>
    <row r="1337" spans="1:5" s="175" customFormat="1" ht="38.25">
      <c r="A1337" s="178">
        <f>IF((SUM('Раздел 4'!Z40:Z40)=0),"","Неверно!")</f>
      </c>
      <c r="B1337" s="177" t="s">
        <v>703</v>
      </c>
      <c r="C1337" s="176" t="s">
        <v>704</v>
      </c>
      <c r="D1337" s="176" t="s">
        <v>705</v>
      </c>
      <c r="E1337" s="179" t="str">
        <f>CONCATENATE(SUM('Раздел 4'!Z40:Z40),"=",0)</f>
        <v>0=0</v>
      </c>
    </row>
    <row r="1338" spans="1:5" s="175" customFormat="1" ht="38.25">
      <c r="A1338" s="178">
        <f>IF((SUM('Раздел 4'!Z41:Z41)=0),"","Неверно!")</f>
      </c>
      <c r="B1338" s="177" t="s">
        <v>703</v>
      </c>
      <c r="C1338" s="176" t="s">
        <v>704</v>
      </c>
      <c r="D1338" s="176" t="s">
        <v>705</v>
      </c>
      <c r="E1338" s="179" t="str">
        <f>CONCATENATE(SUM('Раздел 4'!Z41:Z41),"=",0)</f>
        <v>0=0</v>
      </c>
    </row>
    <row r="1339" spans="1:5" s="175" customFormat="1" ht="38.25">
      <c r="A1339" s="178">
        <f>IF((SUM('Раздел 4'!Z42:Z42)=0),"","Неверно!")</f>
      </c>
      <c r="B1339" s="177" t="s">
        <v>703</v>
      </c>
      <c r="C1339" s="176" t="s">
        <v>704</v>
      </c>
      <c r="D1339" s="176" t="s">
        <v>705</v>
      </c>
      <c r="E1339" s="179" t="str">
        <f>CONCATENATE(SUM('Раздел 4'!Z42:Z42),"=",0)</f>
        <v>0=0</v>
      </c>
    </row>
    <row r="1340" spans="1:5" s="175" customFormat="1" ht="38.25">
      <c r="A1340" s="178">
        <f>IF((SUM('Раздел 4'!Z43:Z43)=0),"","Неверно!")</f>
      </c>
      <c r="B1340" s="177" t="s">
        <v>703</v>
      </c>
      <c r="C1340" s="176" t="s">
        <v>704</v>
      </c>
      <c r="D1340" s="176" t="s">
        <v>705</v>
      </c>
      <c r="E1340" s="179" t="str">
        <f>CONCATENATE(SUM('Раздел 4'!Z43:Z43),"=",0)</f>
        <v>0=0</v>
      </c>
    </row>
    <row r="1341" spans="1:5" s="175" customFormat="1" ht="38.25">
      <c r="A1341" s="178">
        <f>IF((SUM('Раздел 4'!Z44:Z44)=0),"","Неверно!")</f>
      </c>
      <c r="B1341" s="177" t="s">
        <v>703</v>
      </c>
      <c r="C1341" s="176" t="s">
        <v>704</v>
      </c>
      <c r="D1341" s="176" t="s">
        <v>705</v>
      </c>
      <c r="E1341" s="179" t="str">
        <f>CONCATENATE(SUM('Раздел 4'!Z44:Z44),"=",0)</f>
        <v>0=0</v>
      </c>
    </row>
    <row r="1342" spans="1:5" s="175" customFormat="1" ht="38.25">
      <c r="A1342" s="178">
        <f>IF((SUM('Раздел 4'!Z45:Z45)=0),"","Неверно!")</f>
      </c>
      <c r="B1342" s="177" t="s">
        <v>703</v>
      </c>
      <c r="C1342" s="176" t="s">
        <v>704</v>
      </c>
      <c r="D1342" s="176" t="s">
        <v>705</v>
      </c>
      <c r="E1342" s="179" t="str">
        <f>CONCATENATE(SUM('Раздел 4'!Z45:Z45),"=",0)</f>
        <v>0=0</v>
      </c>
    </row>
    <row r="1343" spans="1:5" s="175" customFormat="1" ht="38.25">
      <c r="A1343" s="178">
        <f>IF((SUM('Раздел 4'!Z46:Z46)=0),"","Неверно!")</f>
      </c>
      <c r="B1343" s="177" t="s">
        <v>703</v>
      </c>
      <c r="C1343" s="176" t="s">
        <v>704</v>
      </c>
      <c r="D1343" s="176" t="s">
        <v>705</v>
      </c>
      <c r="E1343" s="179" t="str">
        <f>CONCATENATE(SUM('Раздел 4'!Z46:Z46),"=",0)</f>
        <v>0=0</v>
      </c>
    </row>
    <row r="1344" spans="1:5" s="175" customFormat="1" ht="38.25">
      <c r="A1344" s="178">
        <f>IF((SUM('Раздел 4'!Z47:Z47)=0),"","Неверно!")</f>
      </c>
      <c r="B1344" s="177" t="s">
        <v>703</v>
      </c>
      <c r="C1344" s="176" t="s">
        <v>704</v>
      </c>
      <c r="D1344" s="176" t="s">
        <v>705</v>
      </c>
      <c r="E1344" s="179" t="str">
        <f>CONCATENATE(SUM('Раздел 4'!Z47:Z47),"=",0)</f>
        <v>0=0</v>
      </c>
    </row>
    <row r="1345" spans="1:5" s="175" customFormat="1" ht="38.25">
      <c r="A1345" s="178">
        <f>IF((SUM('Раздел 4'!Z48:Z48)=0),"","Неверно!")</f>
      </c>
      <c r="B1345" s="177" t="s">
        <v>703</v>
      </c>
      <c r="C1345" s="176" t="s">
        <v>704</v>
      </c>
      <c r="D1345" s="176" t="s">
        <v>705</v>
      </c>
      <c r="E1345" s="179" t="str">
        <f>CONCATENATE(SUM('Раздел 4'!Z48:Z48),"=",0)</f>
        <v>0=0</v>
      </c>
    </row>
    <row r="1346" spans="1:5" s="175" customFormat="1" ht="38.25">
      <c r="A1346" s="178">
        <f>IF((SUM('Раздел 4'!Z49:Z49)=0),"","Неверно!")</f>
      </c>
      <c r="B1346" s="177" t="s">
        <v>703</v>
      </c>
      <c r="C1346" s="176" t="s">
        <v>704</v>
      </c>
      <c r="D1346" s="176" t="s">
        <v>705</v>
      </c>
      <c r="E1346" s="179" t="str">
        <f>CONCATENATE(SUM('Раздел 4'!Z49:Z49),"=",0)</f>
        <v>0=0</v>
      </c>
    </row>
    <row r="1347" spans="1:5" s="175" customFormat="1" ht="38.25">
      <c r="A1347" s="178">
        <f>IF((SUM('Раздел 4'!Z50:Z50)=0),"","Неверно!")</f>
      </c>
      <c r="B1347" s="177" t="s">
        <v>703</v>
      </c>
      <c r="C1347" s="176" t="s">
        <v>704</v>
      </c>
      <c r="D1347" s="176" t="s">
        <v>705</v>
      </c>
      <c r="E1347" s="179" t="str">
        <f>CONCATENATE(SUM('Раздел 4'!Z50:Z50),"=",0)</f>
        <v>0=0</v>
      </c>
    </row>
    <row r="1348" spans="1:5" s="175" customFormat="1" ht="38.25">
      <c r="A1348" s="178">
        <f>IF((SUM('Раздел 4'!Z51:Z51)=0),"","Неверно!")</f>
      </c>
      <c r="B1348" s="177" t="s">
        <v>703</v>
      </c>
      <c r="C1348" s="176" t="s">
        <v>704</v>
      </c>
      <c r="D1348" s="176" t="s">
        <v>705</v>
      </c>
      <c r="E1348" s="179" t="str">
        <f>CONCATENATE(SUM('Раздел 4'!Z51:Z51),"=",0)</f>
        <v>0=0</v>
      </c>
    </row>
    <row r="1349" spans="1:5" s="175" customFormat="1" ht="38.25">
      <c r="A1349" s="178">
        <f>IF((SUM('Раздел 4'!Z52:Z52)=0),"","Неверно!")</f>
      </c>
      <c r="B1349" s="177" t="s">
        <v>703</v>
      </c>
      <c r="C1349" s="176" t="s">
        <v>704</v>
      </c>
      <c r="D1349" s="176" t="s">
        <v>705</v>
      </c>
      <c r="E1349" s="179" t="str">
        <f>CONCATENATE(SUM('Раздел 4'!Z52:Z52),"=",0)</f>
        <v>0=0</v>
      </c>
    </row>
    <row r="1350" spans="1:5" s="175" customFormat="1" ht="38.25">
      <c r="A1350" s="178">
        <f>IF((SUM('Раздел 4'!Z53:Z53)=0),"","Неверно!")</f>
      </c>
      <c r="B1350" s="177" t="s">
        <v>703</v>
      </c>
      <c r="C1350" s="176" t="s">
        <v>704</v>
      </c>
      <c r="D1350" s="176" t="s">
        <v>705</v>
      </c>
      <c r="E1350" s="179" t="str">
        <f>CONCATENATE(SUM('Раздел 4'!Z53:Z53),"=",0)</f>
        <v>0=0</v>
      </c>
    </row>
    <row r="1351" spans="1:5" s="175" customFormat="1" ht="38.25">
      <c r="A1351" s="178">
        <f>IF((SUM('Раздел 4'!Z54:Z54)=0),"","Неверно!")</f>
      </c>
      <c r="B1351" s="177" t="s">
        <v>703</v>
      </c>
      <c r="C1351" s="176" t="s">
        <v>704</v>
      </c>
      <c r="D1351" s="176" t="s">
        <v>705</v>
      </c>
      <c r="E1351" s="179" t="str">
        <f>CONCATENATE(SUM('Раздел 4'!Z54:Z54),"=",0)</f>
        <v>0=0</v>
      </c>
    </row>
    <row r="1352" spans="1:5" s="175" customFormat="1" ht="38.25">
      <c r="A1352" s="178">
        <f>IF((SUM('Раздел 4'!Z55:Z55)=0),"","Неверно!")</f>
      </c>
      <c r="B1352" s="177" t="s">
        <v>703</v>
      </c>
      <c r="C1352" s="176" t="s">
        <v>704</v>
      </c>
      <c r="D1352" s="176" t="s">
        <v>705</v>
      </c>
      <c r="E1352" s="179" t="str">
        <f>CONCATENATE(SUM('Раздел 4'!Z55:Z55),"=",0)</f>
        <v>0=0</v>
      </c>
    </row>
    <row r="1353" spans="1:5" s="175" customFormat="1" ht="38.25">
      <c r="A1353" s="178">
        <f>IF((SUM('Раздел 4'!Z56:Z56)=0),"","Неверно!")</f>
      </c>
      <c r="B1353" s="177" t="s">
        <v>703</v>
      </c>
      <c r="C1353" s="176" t="s">
        <v>704</v>
      </c>
      <c r="D1353" s="176" t="s">
        <v>705</v>
      </c>
      <c r="E1353" s="179" t="str">
        <f>CONCATENATE(SUM('Раздел 4'!Z56:Z56),"=",0)</f>
        <v>0=0</v>
      </c>
    </row>
    <row r="1354" spans="1:5" s="175" customFormat="1" ht="38.25">
      <c r="A1354" s="178">
        <f>IF((SUM('Раздел 4'!Z57:Z57)=0),"","Неверно!")</f>
      </c>
      <c r="B1354" s="177" t="s">
        <v>703</v>
      </c>
      <c r="C1354" s="176" t="s">
        <v>704</v>
      </c>
      <c r="D1354" s="176" t="s">
        <v>705</v>
      </c>
      <c r="E1354" s="179" t="str">
        <f>CONCATENATE(SUM('Раздел 4'!Z57:Z57),"=",0)</f>
        <v>0=0</v>
      </c>
    </row>
    <row r="1355" spans="1:5" s="175" customFormat="1" ht="38.25">
      <c r="A1355" s="178">
        <f>IF((SUM('Раздел 4'!Z58:Z58)=0),"","Неверно!")</f>
      </c>
      <c r="B1355" s="177" t="s">
        <v>703</v>
      </c>
      <c r="C1355" s="176" t="s">
        <v>704</v>
      </c>
      <c r="D1355" s="176" t="s">
        <v>705</v>
      </c>
      <c r="E1355" s="179" t="str">
        <f>CONCATENATE(SUM('Раздел 4'!Z58:Z58),"=",0)</f>
        <v>0=0</v>
      </c>
    </row>
    <row r="1356" spans="1:5" s="175" customFormat="1" ht="38.25">
      <c r="A1356" s="178">
        <f>IF((SUM('Раздел 4'!Z59:Z59)=0),"","Неверно!")</f>
      </c>
      <c r="B1356" s="177" t="s">
        <v>703</v>
      </c>
      <c r="C1356" s="176" t="s">
        <v>704</v>
      </c>
      <c r="D1356" s="176" t="s">
        <v>705</v>
      </c>
      <c r="E1356" s="179" t="str">
        <f>CONCATENATE(SUM('Раздел 4'!Z59:Z59),"=",0)</f>
        <v>0=0</v>
      </c>
    </row>
    <row r="1357" spans="1:5" s="175" customFormat="1" ht="38.25">
      <c r="A1357" s="178">
        <f>IF((SUM('Раздел 4'!Z60:Z60)=0),"","Неверно!")</f>
      </c>
      <c r="B1357" s="177" t="s">
        <v>703</v>
      </c>
      <c r="C1357" s="176" t="s">
        <v>704</v>
      </c>
      <c r="D1357" s="176" t="s">
        <v>705</v>
      </c>
      <c r="E1357" s="179" t="str">
        <f>CONCATENATE(SUM('Раздел 4'!Z60:Z60),"=",0)</f>
        <v>0=0</v>
      </c>
    </row>
    <row r="1358" spans="1:5" s="175" customFormat="1" ht="38.25">
      <c r="A1358" s="178">
        <f>IF((SUM('Раздел 4'!Z9:Z9)=0),"","Неверно!")</f>
      </c>
      <c r="B1358" s="177" t="s">
        <v>703</v>
      </c>
      <c r="C1358" s="176" t="s">
        <v>704</v>
      </c>
      <c r="D1358" s="176" t="s">
        <v>705</v>
      </c>
      <c r="E1358" s="179" t="str">
        <f>CONCATENATE(SUM('Раздел 4'!Z9:Z9),"=",0)</f>
        <v>0=0</v>
      </c>
    </row>
    <row r="1359" spans="1:5" s="175" customFormat="1" ht="38.25">
      <c r="A1359" s="178">
        <f>IF((SUM('Раздел 4'!Y9:Y9)=SUM('Раздел 3'!V10:V10)),"","Неверно!")</f>
      </c>
      <c r="B1359" s="177" t="s">
        <v>706</v>
      </c>
      <c r="C1359" s="176" t="s">
        <v>707</v>
      </c>
      <c r="D1359" s="176" t="s">
        <v>368</v>
      </c>
      <c r="E1359" s="179" t="str">
        <f>CONCATENATE(SUM('Раздел 4'!Y9:Y9),"=",SUM('Раздел 3'!V10:V10))</f>
        <v>0=0</v>
      </c>
    </row>
    <row r="1360" spans="1:5" s="175" customFormat="1" ht="38.25">
      <c r="A1360" s="178">
        <f>IF((SUM('Раздел 4'!Z9:Z9)=SUM('Раздел 3'!W10:W10)),"","Неверно!")</f>
      </c>
      <c r="B1360" s="177" t="s">
        <v>706</v>
      </c>
      <c r="C1360" s="176" t="s">
        <v>707</v>
      </c>
      <c r="D1360" s="176" t="s">
        <v>368</v>
      </c>
      <c r="E1360" s="179" t="str">
        <f>CONCATENATE(SUM('Раздел 4'!Z9:Z9),"=",SUM('Раздел 3'!W10:W10))</f>
        <v>0=0</v>
      </c>
    </row>
    <row r="1361" spans="1:5" s="175" customFormat="1" ht="63.75">
      <c r="A1361" s="178">
        <f>IF((SUM('Раздел 4'!W9:W9)=SUM('Раздел 3'!T9:T9)+SUM('Раздел 3'!T18:T18)),"","Неверно!")</f>
      </c>
      <c r="B1361" s="177" t="s">
        <v>708</v>
      </c>
      <c r="C1361" s="176" t="s">
        <v>709</v>
      </c>
      <c r="D1361" s="176" t="s">
        <v>379</v>
      </c>
      <c r="E1361" s="179" t="str">
        <f>CONCATENATE(SUM('Раздел 4'!W9:W9),"=",SUM('Раздел 3'!T9:T9),"+",SUM('Раздел 3'!T18:T18))</f>
        <v>0=0+0</v>
      </c>
    </row>
    <row r="1362" spans="1:5" s="175" customFormat="1" ht="63.75">
      <c r="A1362" s="178">
        <f>IF((SUM('Раздел 4'!X9:X9)=SUM('Раздел 3'!U9:U9)+SUM('Раздел 3'!U18:U18)),"","Неверно!")</f>
      </c>
      <c r="B1362" s="177" t="s">
        <v>708</v>
      </c>
      <c r="C1362" s="176" t="s">
        <v>709</v>
      </c>
      <c r="D1362" s="176" t="s">
        <v>379</v>
      </c>
      <c r="E1362" s="179" t="str">
        <f>CONCATENATE(SUM('Раздел 4'!X9:X9),"=",SUM('Раздел 3'!U9:U9),"+",SUM('Раздел 3'!U18:U18))</f>
        <v>0=0+0</v>
      </c>
    </row>
    <row r="1363" spans="1:5" s="175" customFormat="1" ht="409.5">
      <c r="A1363" s="178">
        <f>IF((SUM('Раздел 3'!AI9:AI9)+SUM('Раздел 3'!AI18:AI18)+SUM('Раздел 3'!I10:I10)+SUM('Раздел 3'!P10:P10)+SUM('Раздел 3'!S10:S10)+SUM('Раздел 3'!V10:V10)+SUM('Раздел 3'!W10:W10)+SUM('Раздел 3'!AC10:AC10)+SUM('Раздел 3'!AD10:AD10)+SUM('Раздел 3'!X12:X12)+SUM('Раздел 3'!Y12:Y12)+SUM('Раздел 3'!Z13:Z13)+SUM('Раздел 3'!AA13:AA13)+SUM('Раздел 3'!AE13:AE13)+SUM('Раздел 3'!AF13:AF13)+SUM('Раздел 3'!Z14:Z16)+SUM('Раздел 3'!AA14:AA16)+SUM('Раздел 3'!AC14:AC16)+SUM('Раздел 3'!AF14:AF16)=SUM('Разделы 1, 2'!J18:J18)+SUM('Разделы 1, 2'!L18:L18)),"","Неверно!")</f>
      </c>
      <c r="B1363" s="177" t="s">
        <v>710</v>
      </c>
      <c r="C1363" s="176" t="s">
        <v>711</v>
      </c>
      <c r="D1363" s="176" t="s">
        <v>378</v>
      </c>
      <c r="E1363" s="179"/>
    </row>
    <row r="1364" spans="1:5" s="175" customFormat="1" ht="38.25">
      <c r="A1364" s="178">
        <f>IF((SUM('Разделы 1, 2'!W18:W18)&gt;=SUM('Разделы 1, 2'!V18:V18)),"","Неверно!")</f>
      </c>
      <c r="B1364" s="177" t="s">
        <v>712</v>
      </c>
      <c r="C1364" s="176" t="s">
        <v>713</v>
      </c>
      <c r="D1364" s="176" t="s">
        <v>367</v>
      </c>
      <c r="E1364" s="179" t="str">
        <f>CONCATENATE(SUM('Разделы 1, 2'!W18:W18),"&gt;=",SUM('Разделы 1, 2'!V18:V18))</f>
        <v>0&gt;=0</v>
      </c>
    </row>
    <row r="1365" spans="1:5" s="175" customFormat="1" ht="38.25">
      <c r="A1365" s="178">
        <f>IF((SUM('Разделы 1, 2'!W19:W19)&gt;=SUM('Разделы 1, 2'!V19:V19)),"","Неверно!")</f>
      </c>
      <c r="B1365" s="177" t="s">
        <v>712</v>
      </c>
      <c r="C1365" s="176" t="s">
        <v>713</v>
      </c>
      <c r="D1365" s="176" t="s">
        <v>367</v>
      </c>
      <c r="E1365" s="179" t="str">
        <f>CONCATENATE(SUM('Разделы 1, 2'!W19:W19),"&gt;=",SUM('Разделы 1, 2'!V19:V19))</f>
        <v>0&gt;=0</v>
      </c>
    </row>
    <row r="1366" spans="1:5" s="175" customFormat="1" ht="38.25">
      <c r="A1366" s="178">
        <f>IF((SUM('Разделы 1, 2'!W20:W20)&gt;=SUM('Разделы 1, 2'!V20:V20)),"","Неверно!")</f>
      </c>
      <c r="B1366" s="177" t="s">
        <v>712</v>
      </c>
      <c r="C1366" s="176" t="s">
        <v>713</v>
      </c>
      <c r="D1366" s="176" t="s">
        <v>367</v>
      </c>
      <c r="E1366" s="179" t="str">
        <f>CONCATENATE(SUM('Разделы 1, 2'!W20:W20),"&gt;=",SUM('Разделы 1, 2'!V20:V20))</f>
        <v>0&gt;=0</v>
      </c>
    </row>
    <row r="1367" spans="1:5" s="175" customFormat="1" ht="38.25">
      <c r="A1367" s="178">
        <f>IF((SUM('Разделы 1, 2'!W21:W21)&gt;=SUM('Разделы 1, 2'!V21:V21)),"","Неверно!")</f>
      </c>
      <c r="B1367" s="177" t="s">
        <v>712</v>
      </c>
      <c r="C1367" s="176" t="s">
        <v>713</v>
      </c>
      <c r="D1367" s="176" t="s">
        <v>367</v>
      </c>
      <c r="E1367" s="179" t="str">
        <f>CONCATENATE(SUM('Разделы 1, 2'!W21:W21),"&gt;=",SUM('Разделы 1, 2'!V21:V21))</f>
        <v>0&gt;=0</v>
      </c>
    </row>
    <row r="1368" spans="1:5" s="175" customFormat="1" ht="38.25">
      <c r="A1368" s="178">
        <f>IF((SUM('Разделы 1, 2'!W22:W22)&gt;=SUM('Разделы 1, 2'!V22:V22)),"","Неверно!")</f>
      </c>
      <c r="B1368" s="177" t="s">
        <v>712</v>
      </c>
      <c r="C1368" s="176" t="s">
        <v>713</v>
      </c>
      <c r="D1368" s="176" t="s">
        <v>367</v>
      </c>
      <c r="E1368" s="179" t="str">
        <f>CONCATENATE(SUM('Разделы 1, 2'!W22:W22),"&gt;=",SUM('Разделы 1, 2'!V22:V22))</f>
        <v>0&gt;=0</v>
      </c>
    </row>
    <row r="1369" spans="1:5" s="175" customFormat="1" ht="38.25">
      <c r="A1369" s="178">
        <f>IF((SUM('Разделы 1, 2'!W23:W23)&gt;=SUM('Разделы 1, 2'!V23:V23)),"","Неверно!")</f>
      </c>
      <c r="B1369" s="177" t="s">
        <v>712</v>
      </c>
      <c r="C1369" s="176" t="s">
        <v>713</v>
      </c>
      <c r="D1369" s="176" t="s">
        <v>367</v>
      </c>
      <c r="E1369" s="179" t="str">
        <f>CONCATENATE(SUM('Разделы 1, 2'!W23:W23),"&gt;=",SUM('Разделы 1, 2'!V23:V23))</f>
        <v>0&gt;=0</v>
      </c>
    </row>
    <row r="1370" spans="1:5" s="175" customFormat="1" ht="38.25">
      <c r="A1370" s="178">
        <f>IF((SUM('Разделы 1, 2'!W24:W24)&gt;=SUM('Разделы 1, 2'!V24:V24)),"","Неверно!")</f>
      </c>
      <c r="B1370" s="177" t="s">
        <v>712</v>
      </c>
      <c r="C1370" s="176" t="s">
        <v>713</v>
      </c>
      <c r="D1370" s="176" t="s">
        <v>367</v>
      </c>
      <c r="E1370" s="179" t="str">
        <f>CONCATENATE(SUM('Разделы 1, 2'!W24:W24),"&gt;=",SUM('Разделы 1, 2'!V24:V24))</f>
        <v>0&gt;=0</v>
      </c>
    </row>
    <row r="1371" spans="1:5" s="175" customFormat="1" ht="38.25">
      <c r="A1371" s="178">
        <f>IF((SUM('Разделы 1, 2'!C19:X19)=0),"","Неверно!")</f>
      </c>
      <c r="B1371" s="177" t="s">
        <v>714</v>
      </c>
      <c r="C1371" s="176" t="s">
        <v>715</v>
      </c>
      <c r="D1371" s="176" t="s">
        <v>716</v>
      </c>
      <c r="E1371" s="179" t="str">
        <f>CONCATENATE(SUM('Разделы 1, 2'!C19:X19),"=",0)</f>
        <v>0=0</v>
      </c>
    </row>
    <row r="1372" spans="1:5" s="175" customFormat="1" ht="63.75">
      <c r="A1372" s="178">
        <f>IF((SUM('Раздел 4'!AL10:AL10)=SUM('Раздел 4'!M10:M10)+SUM('Раздел 4'!T10:AE10)),"","Неверно!")</f>
      </c>
      <c r="B1372" s="177" t="s">
        <v>717</v>
      </c>
      <c r="C1372" s="176" t="s">
        <v>718</v>
      </c>
      <c r="D1372" s="176" t="s">
        <v>366</v>
      </c>
      <c r="E1372" s="179" t="str">
        <f>CONCATENATE(SUM('Раздел 4'!AL10:AL10),"=",SUM('Раздел 4'!M10:M10),"+",SUM('Раздел 4'!T10:AE10))</f>
        <v>0=0+0</v>
      </c>
    </row>
    <row r="1373" spans="1:5" s="175" customFormat="1" ht="63.75">
      <c r="A1373" s="178">
        <f>IF((SUM('Раздел 4'!AL11:AL11)=SUM('Раздел 4'!M11:M11)+SUM('Раздел 4'!T11:AE11)),"","Неверно!")</f>
      </c>
      <c r="B1373" s="177" t="s">
        <v>717</v>
      </c>
      <c r="C1373" s="176" t="s">
        <v>718</v>
      </c>
      <c r="D1373" s="176" t="s">
        <v>366</v>
      </c>
      <c r="E1373" s="179" t="str">
        <f>CONCATENATE(SUM('Раздел 4'!AL11:AL11),"=",SUM('Раздел 4'!M11:M11),"+",SUM('Раздел 4'!T11:AE11))</f>
        <v>0=0+0</v>
      </c>
    </row>
    <row r="1374" spans="1:5" s="175" customFormat="1" ht="63.75">
      <c r="A1374" s="178">
        <f>IF((SUM('Раздел 4'!AL12:AL12)=SUM('Раздел 4'!M12:M12)+SUM('Раздел 4'!T12:AE12)),"","Неверно!")</f>
      </c>
      <c r="B1374" s="177" t="s">
        <v>717</v>
      </c>
      <c r="C1374" s="176" t="s">
        <v>718</v>
      </c>
      <c r="D1374" s="176" t="s">
        <v>366</v>
      </c>
      <c r="E1374" s="179" t="str">
        <f>CONCATENATE(SUM('Раздел 4'!AL12:AL12),"=",SUM('Раздел 4'!M12:M12),"+",SUM('Раздел 4'!T12:AE12))</f>
        <v>0=0+0</v>
      </c>
    </row>
    <row r="1375" spans="1:5" s="175" customFormat="1" ht="63.75">
      <c r="A1375" s="178">
        <f>IF((SUM('Раздел 4'!AL13:AL13)=SUM('Раздел 4'!M13:M13)+SUM('Раздел 4'!T13:AE13)),"","Неверно!")</f>
      </c>
      <c r="B1375" s="177" t="s">
        <v>717</v>
      </c>
      <c r="C1375" s="176" t="s">
        <v>718</v>
      </c>
      <c r="D1375" s="176" t="s">
        <v>366</v>
      </c>
      <c r="E1375" s="179" t="str">
        <f>CONCATENATE(SUM('Раздел 4'!AL13:AL13),"=",SUM('Раздел 4'!M13:M13),"+",SUM('Раздел 4'!T13:AE13))</f>
        <v>0=0+0</v>
      </c>
    </row>
    <row r="1376" spans="1:5" s="175" customFormat="1" ht="63.75">
      <c r="A1376" s="178">
        <f>IF((SUM('Раздел 4'!AL14:AL14)=SUM('Раздел 4'!M14:M14)+SUM('Раздел 4'!T14:AE14)),"","Неверно!")</f>
      </c>
      <c r="B1376" s="177" t="s">
        <v>717</v>
      </c>
      <c r="C1376" s="176" t="s">
        <v>718</v>
      </c>
      <c r="D1376" s="176" t="s">
        <v>366</v>
      </c>
      <c r="E1376" s="179" t="str">
        <f>CONCATENATE(SUM('Раздел 4'!AL14:AL14),"=",SUM('Раздел 4'!M14:M14),"+",SUM('Раздел 4'!T14:AE14))</f>
        <v>0=0+0</v>
      </c>
    </row>
    <row r="1377" spans="1:5" s="175" customFormat="1" ht="63.75">
      <c r="A1377" s="178">
        <f>IF((SUM('Раздел 4'!AL15:AL15)=SUM('Раздел 4'!M15:M15)+SUM('Раздел 4'!T15:AE15)),"","Неверно!")</f>
      </c>
      <c r="B1377" s="177" t="s">
        <v>717</v>
      </c>
      <c r="C1377" s="176" t="s">
        <v>718</v>
      </c>
      <c r="D1377" s="176" t="s">
        <v>366</v>
      </c>
      <c r="E1377" s="179" t="str">
        <f>CONCATENATE(SUM('Раздел 4'!AL15:AL15),"=",SUM('Раздел 4'!M15:M15),"+",SUM('Раздел 4'!T15:AE15))</f>
        <v>0=0+0</v>
      </c>
    </row>
    <row r="1378" spans="1:5" s="175" customFormat="1" ht="63.75">
      <c r="A1378" s="178">
        <f>IF((SUM('Раздел 4'!AL16:AL16)=SUM('Раздел 4'!M16:M16)+SUM('Раздел 4'!T16:AE16)),"","Неверно!")</f>
      </c>
      <c r="B1378" s="177" t="s">
        <v>717</v>
      </c>
      <c r="C1378" s="176" t="s">
        <v>718</v>
      </c>
      <c r="D1378" s="176" t="s">
        <v>366</v>
      </c>
      <c r="E1378" s="179" t="str">
        <f>CONCATENATE(SUM('Раздел 4'!AL16:AL16),"=",SUM('Раздел 4'!M16:M16),"+",SUM('Раздел 4'!T16:AE16))</f>
        <v>0=0+0</v>
      </c>
    </row>
    <row r="1379" spans="1:5" s="175" customFormat="1" ht="63.75">
      <c r="A1379" s="178">
        <f>IF((SUM('Раздел 4'!AL17:AL17)=SUM('Раздел 4'!M17:M17)+SUM('Раздел 4'!T17:AE17)),"","Неверно!")</f>
      </c>
      <c r="B1379" s="177" t="s">
        <v>717</v>
      </c>
      <c r="C1379" s="176" t="s">
        <v>718</v>
      </c>
      <c r="D1379" s="176" t="s">
        <v>366</v>
      </c>
      <c r="E1379" s="179" t="str">
        <f>CONCATENATE(SUM('Раздел 4'!AL17:AL17),"=",SUM('Раздел 4'!M17:M17),"+",SUM('Раздел 4'!T17:AE17))</f>
        <v>0=0+0</v>
      </c>
    </row>
    <row r="1380" spans="1:5" s="175" customFormat="1" ht="63.75">
      <c r="A1380" s="178">
        <f>IF((SUM('Раздел 4'!AL18:AL18)=SUM('Раздел 4'!M18:M18)+SUM('Раздел 4'!T18:AE18)),"","Неверно!")</f>
      </c>
      <c r="B1380" s="177" t="s">
        <v>717</v>
      </c>
      <c r="C1380" s="176" t="s">
        <v>718</v>
      </c>
      <c r="D1380" s="176" t="s">
        <v>366</v>
      </c>
      <c r="E1380" s="179" t="str">
        <f>CONCATENATE(SUM('Раздел 4'!AL18:AL18),"=",SUM('Раздел 4'!M18:M18),"+",SUM('Раздел 4'!T18:AE18))</f>
        <v>0=0+0</v>
      </c>
    </row>
    <row r="1381" spans="1:5" s="175" customFormat="1" ht="63.75">
      <c r="A1381" s="178">
        <f>IF((SUM('Раздел 4'!AL19:AL19)=SUM('Раздел 4'!M19:M19)+SUM('Раздел 4'!T19:AE19)),"","Неверно!")</f>
      </c>
      <c r="B1381" s="177" t="s">
        <v>717</v>
      </c>
      <c r="C1381" s="176" t="s">
        <v>718</v>
      </c>
      <c r="D1381" s="176" t="s">
        <v>366</v>
      </c>
      <c r="E1381" s="179" t="str">
        <f>CONCATENATE(SUM('Раздел 4'!AL19:AL19),"=",SUM('Раздел 4'!M19:M19),"+",SUM('Раздел 4'!T19:AE19))</f>
        <v>0=0+0</v>
      </c>
    </row>
    <row r="1382" spans="1:5" s="175" customFormat="1" ht="63.75">
      <c r="A1382" s="178">
        <f>IF((SUM('Раздел 4'!AL20:AL20)=SUM('Раздел 4'!M20:M20)+SUM('Раздел 4'!T20:AE20)),"","Неверно!")</f>
      </c>
      <c r="B1382" s="177" t="s">
        <v>717</v>
      </c>
      <c r="C1382" s="176" t="s">
        <v>718</v>
      </c>
      <c r="D1382" s="176" t="s">
        <v>366</v>
      </c>
      <c r="E1382" s="179" t="str">
        <f>CONCATENATE(SUM('Раздел 4'!AL20:AL20),"=",SUM('Раздел 4'!M20:M20),"+",SUM('Раздел 4'!T20:AE20))</f>
        <v>0=0+0</v>
      </c>
    </row>
    <row r="1383" spans="1:5" s="175" customFormat="1" ht="63.75">
      <c r="A1383" s="178">
        <f>IF((SUM('Раздел 4'!AL21:AL21)=SUM('Раздел 4'!M21:M21)+SUM('Раздел 4'!T21:AE21)),"","Неверно!")</f>
      </c>
      <c r="B1383" s="177" t="s">
        <v>717</v>
      </c>
      <c r="C1383" s="176" t="s">
        <v>718</v>
      </c>
      <c r="D1383" s="176" t="s">
        <v>366</v>
      </c>
      <c r="E1383" s="179" t="str">
        <f>CONCATENATE(SUM('Раздел 4'!AL21:AL21),"=",SUM('Раздел 4'!M21:M21),"+",SUM('Раздел 4'!T21:AE21))</f>
        <v>0=0+0</v>
      </c>
    </row>
    <row r="1384" spans="1:5" s="175" customFormat="1" ht="63.75">
      <c r="A1384" s="178">
        <f>IF((SUM('Раздел 4'!AL22:AL22)=SUM('Раздел 4'!M22:M22)+SUM('Раздел 4'!T22:AE22)),"","Неверно!")</f>
      </c>
      <c r="B1384" s="177" t="s">
        <v>717</v>
      </c>
      <c r="C1384" s="176" t="s">
        <v>718</v>
      </c>
      <c r="D1384" s="176" t="s">
        <v>366</v>
      </c>
      <c r="E1384" s="179" t="str">
        <f>CONCATENATE(SUM('Раздел 4'!AL22:AL22),"=",SUM('Раздел 4'!M22:M22),"+",SUM('Раздел 4'!T22:AE22))</f>
        <v>0=0+0</v>
      </c>
    </row>
    <row r="1385" spans="1:5" s="175" customFormat="1" ht="63.75">
      <c r="A1385" s="178">
        <f>IF((SUM('Раздел 4'!AL23:AL23)=SUM('Раздел 4'!M23:M23)+SUM('Раздел 4'!T23:AE23)),"","Неверно!")</f>
      </c>
      <c r="B1385" s="177" t="s">
        <v>717</v>
      </c>
      <c r="C1385" s="176" t="s">
        <v>718</v>
      </c>
      <c r="D1385" s="176" t="s">
        <v>366</v>
      </c>
      <c r="E1385" s="179" t="str">
        <f>CONCATENATE(SUM('Раздел 4'!AL23:AL23),"=",SUM('Раздел 4'!M23:M23),"+",SUM('Раздел 4'!T23:AE23))</f>
        <v>0=0+0</v>
      </c>
    </row>
    <row r="1386" spans="1:5" s="175" customFormat="1" ht="63.75">
      <c r="A1386" s="178">
        <f>IF((SUM('Раздел 4'!AL24:AL24)=SUM('Раздел 4'!M24:M24)+SUM('Раздел 4'!T24:AE24)),"","Неверно!")</f>
      </c>
      <c r="B1386" s="177" t="s">
        <v>717</v>
      </c>
      <c r="C1386" s="176" t="s">
        <v>718</v>
      </c>
      <c r="D1386" s="176" t="s">
        <v>366</v>
      </c>
      <c r="E1386" s="179" t="str">
        <f>CONCATENATE(SUM('Раздел 4'!AL24:AL24),"=",SUM('Раздел 4'!M24:M24),"+",SUM('Раздел 4'!T24:AE24))</f>
        <v>0=0+0</v>
      </c>
    </row>
    <row r="1387" spans="1:5" s="175" customFormat="1" ht="63.75">
      <c r="A1387" s="178">
        <f>IF((SUM('Раздел 4'!AL25:AL25)=SUM('Раздел 4'!M25:M25)+SUM('Раздел 4'!T25:AE25)),"","Неверно!")</f>
      </c>
      <c r="B1387" s="177" t="s">
        <v>717</v>
      </c>
      <c r="C1387" s="176" t="s">
        <v>718</v>
      </c>
      <c r="D1387" s="176" t="s">
        <v>366</v>
      </c>
      <c r="E1387" s="179" t="str">
        <f>CONCATENATE(SUM('Раздел 4'!AL25:AL25),"=",SUM('Раздел 4'!M25:M25),"+",SUM('Раздел 4'!T25:AE25))</f>
        <v>0=0+0</v>
      </c>
    </row>
    <row r="1388" spans="1:5" s="175" customFormat="1" ht="63.75">
      <c r="A1388" s="178">
        <f>IF((SUM('Раздел 4'!AL26:AL26)=SUM('Раздел 4'!M26:M26)+SUM('Раздел 4'!T26:AE26)),"","Неверно!")</f>
      </c>
      <c r="B1388" s="177" t="s">
        <v>717</v>
      </c>
      <c r="C1388" s="176" t="s">
        <v>718</v>
      </c>
      <c r="D1388" s="176" t="s">
        <v>366</v>
      </c>
      <c r="E1388" s="179" t="str">
        <f>CONCATENATE(SUM('Раздел 4'!AL26:AL26),"=",SUM('Раздел 4'!M26:M26),"+",SUM('Раздел 4'!T26:AE26))</f>
        <v>0=0+0</v>
      </c>
    </row>
    <row r="1389" spans="1:5" s="175" customFormat="1" ht="63.75">
      <c r="A1389" s="178">
        <f>IF((SUM('Раздел 4'!AL27:AL27)=SUM('Раздел 4'!M27:M27)+SUM('Раздел 4'!T27:AE27)),"","Неверно!")</f>
      </c>
      <c r="B1389" s="177" t="s">
        <v>717</v>
      </c>
      <c r="C1389" s="176" t="s">
        <v>718</v>
      </c>
      <c r="D1389" s="176" t="s">
        <v>366</v>
      </c>
      <c r="E1389" s="179" t="str">
        <f>CONCATENATE(SUM('Раздел 4'!AL27:AL27),"=",SUM('Раздел 4'!M27:M27),"+",SUM('Раздел 4'!T27:AE27))</f>
        <v>0=0+0</v>
      </c>
    </row>
    <row r="1390" spans="1:5" s="175" customFormat="1" ht="63.75">
      <c r="A1390" s="178">
        <f>IF((SUM('Раздел 4'!AL28:AL28)=SUM('Раздел 4'!M28:M28)+SUM('Раздел 4'!T28:AE28)),"","Неверно!")</f>
      </c>
      <c r="B1390" s="177" t="s">
        <v>717</v>
      </c>
      <c r="C1390" s="176" t="s">
        <v>718</v>
      </c>
      <c r="D1390" s="176" t="s">
        <v>366</v>
      </c>
      <c r="E1390" s="179" t="str">
        <f>CONCATENATE(SUM('Раздел 4'!AL28:AL28),"=",SUM('Раздел 4'!M28:M28),"+",SUM('Раздел 4'!T28:AE28))</f>
        <v>0=0+0</v>
      </c>
    </row>
    <row r="1391" spans="1:5" s="175" customFormat="1" ht="63.75">
      <c r="A1391" s="178">
        <f>IF((SUM('Раздел 4'!AL29:AL29)=SUM('Раздел 4'!M29:M29)+SUM('Раздел 4'!T29:AE29)),"","Неверно!")</f>
      </c>
      <c r="B1391" s="177" t="s">
        <v>717</v>
      </c>
      <c r="C1391" s="176" t="s">
        <v>718</v>
      </c>
      <c r="D1391" s="176" t="s">
        <v>366</v>
      </c>
      <c r="E1391" s="179" t="str">
        <f>CONCATENATE(SUM('Раздел 4'!AL29:AL29),"=",SUM('Раздел 4'!M29:M29),"+",SUM('Раздел 4'!T29:AE29))</f>
        <v>0=0+0</v>
      </c>
    </row>
    <row r="1392" spans="1:5" s="175" customFormat="1" ht="63.75">
      <c r="A1392" s="178">
        <f>IF((SUM('Раздел 4'!AL30:AL30)=SUM('Раздел 4'!M30:M30)+SUM('Раздел 4'!T30:AE30)),"","Неверно!")</f>
      </c>
      <c r="B1392" s="177" t="s">
        <v>717</v>
      </c>
      <c r="C1392" s="176" t="s">
        <v>718</v>
      </c>
      <c r="D1392" s="176" t="s">
        <v>366</v>
      </c>
      <c r="E1392" s="179" t="str">
        <f>CONCATENATE(SUM('Раздел 4'!AL30:AL30),"=",SUM('Раздел 4'!M30:M30),"+",SUM('Раздел 4'!T30:AE30))</f>
        <v>0=0+0</v>
      </c>
    </row>
    <row r="1393" spans="1:5" s="175" customFormat="1" ht="63.75">
      <c r="A1393" s="178">
        <f>IF((SUM('Раздел 4'!AL31:AL31)=SUM('Раздел 4'!M31:M31)+SUM('Раздел 4'!T31:AE31)),"","Неверно!")</f>
      </c>
      <c r="B1393" s="177" t="s">
        <v>717</v>
      </c>
      <c r="C1393" s="176" t="s">
        <v>718</v>
      </c>
      <c r="D1393" s="176" t="s">
        <v>366</v>
      </c>
      <c r="E1393" s="179" t="str">
        <f>CONCATENATE(SUM('Раздел 4'!AL31:AL31),"=",SUM('Раздел 4'!M31:M31),"+",SUM('Раздел 4'!T31:AE31))</f>
        <v>0=0+0</v>
      </c>
    </row>
    <row r="1394" spans="1:5" s="175" customFormat="1" ht="63.75">
      <c r="A1394" s="178">
        <f>IF((SUM('Раздел 4'!AL32:AL32)=SUM('Раздел 4'!M32:M32)+SUM('Раздел 4'!T32:AE32)),"","Неверно!")</f>
      </c>
      <c r="B1394" s="177" t="s">
        <v>717</v>
      </c>
      <c r="C1394" s="176" t="s">
        <v>718</v>
      </c>
      <c r="D1394" s="176" t="s">
        <v>366</v>
      </c>
      <c r="E1394" s="179" t="str">
        <f>CONCATENATE(SUM('Раздел 4'!AL32:AL32),"=",SUM('Раздел 4'!M32:M32),"+",SUM('Раздел 4'!T32:AE32))</f>
        <v>0=0+0</v>
      </c>
    </row>
    <row r="1395" spans="1:5" s="175" customFormat="1" ht="63.75">
      <c r="A1395" s="178">
        <f>IF((SUM('Раздел 4'!AL33:AL33)=SUM('Раздел 4'!M33:M33)+SUM('Раздел 4'!T33:AE33)),"","Неверно!")</f>
      </c>
      <c r="B1395" s="177" t="s">
        <v>717</v>
      </c>
      <c r="C1395" s="176" t="s">
        <v>718</v>
      </c>
      <c r="D1395" s="176" t="s">
        <v>366</v>
      </c>
      <c r="E1395" s="179" t="str">
        <f>CONCATENATE(SUM('Раздел 4'!AL33:AL33),"=",SUM('Раздел 4'!M33:M33),"+",SUM('Раздел 4'!T33:AE33))</f>
        <v>0=0+0</v>
      </c>
    </row>
    <row r="1396" spans="1:5" s="175" customFormat="1" ht="63.75">
      <c r="A1396" s="178">
        <f>IF((SUM('Раздел 4'!AL34:AL34)=SUM('Раздел 4'!M34:M34)+SUM('Раздел 4'!T34:AE34)),"","Неверно!")</f>
      </c>
      <c r="B1396" s="177" t="s">
        <v>717</v>
      </c>
      <c r="C1396" s="176" t="s">
        <v>718</v>
      </c>
      <c r="D1396" s="176" t="s">
        <v>366</v>
      </c>
      <c r="E1396" s="179" t="str">
        <f>CONCATENATE(SUM('Раздел 4'!AL34:AL34),"=",SUM('Раздел 4'!M34:M34),"+",SUM('Раздел 4'!T34:AE34))</f>
        <v>0=0+0</v>
      </c>
    </row>
    <row r="1397" spans="1:5" s="175" customFormat="1" ht="63.75">
      <c r="A1397" s="178">
        <f>IF((SUM('Раздел 4'!AL35:AL35)=SUM('Раздел 4'!M35:M35)+SUM('Раздел 4'!T35:AE35)),"","Неверно!")</f>
      </c>
      <c r="B1397" s="177" t="s">
        <v>717</v>
      </c>
      <c r="C1397" s="176" t="s">
        <v>718</v>
      </c>
      <c r="D1397" s="176" t="s">
        <v>366</v>
      </c>
      <c r="E1397" s="179" t="str">
        <f>CONCATENATE(SUM('Раздел 4'!AL35:AL35),"=",SUM('Раздел 4'!M35:M35),"+",SUM('Раздел 4'!T35:AE35))</f>
        <v>0=0+0</v>
      </c>
    </row>
    <row r="1398" spans="1:5" s="175" customFormat="1" ht="63.75">
      <c r="A1398" s="178">
        <f>IF((SUM('Раздел 4'!AL36:AL36)=SUM('Раздел 4'!M36:M36)+SUM('Раздел 4'!T36:AE36)),"","Неверно!")</f>
      </c>
      <c r="B1398" s="177" t="s">
        <v>717</v>
      </c>
      <c r="C1398" s="176" t="s">
        <v>718</v>
      </c>
      <c r="D1398" s="176" t="s">
        <v>366</v>
      </c>
      <c r="E1398" s="179" t="str">
        <f>CONCATENATE(SUM('Раздел 4'!AL36:AL36),"=",SUM('Раздел 4'!M36:M36),"+",SUM('Раздел 4'!T36:AE36))</f>
        <v>0=0+0</v>
      </c>
    </row>
    <row r="1399" spans="1:5" s="175" customFormat="1" ht="63.75">
      <c r="A1399" s="178">
        <f>IF((SUM('Раздел 4'!AL37:AL37)=SUM('Раздел 4'!M37:M37)+SUM('Раздел 4'!T37:AE37)),"","Неверно!")</f>
      </c>
      <c r="B1399" s="177" t="s">
        <v>717</v>
      </c>
      <c r="C1399" s="176" t="s">
        <v>718</v>
      </c>
      <c r="D1399" s="176" t="s">
        <v>366</v>
      </c>
      <c r="E1399" s="179" t="str">
        <f>CONCATENATE(SUM('Раздел 4'!AL37:AL37),"=",SUM('Раздел 4'!M37:M37),"+",SUM('Раздел 4'!T37:AE37))</f>
        <v>0=0+0</v>
      </c>
    </row>
    <row r="1400" spans="1:5" s="175" customFormat="1" ht="63.75">
      <c r="A1400" s="178">
        <f>IF((SUM('Раздел 4'!AL38:AL38)=SUM('Раздел 4'!M38:M38)+SUM('Раздел 4'!T38:AE38)),"","Неверно!")</f>
      </c>
      <c r="B1400" s="177" t="s">
        <v>717</v>
      </c>
      <c r="C1400" s="176" t="s">
        <v>718</v>
      </c>
      <c r="D1400" s="176" t="s">
        <v>366</v>
      </c>
      <c r="E1400" s="179" t="str">
        <f>CONCATENATE(SUM('Раздел 4'!AL38:AL38),"=",SUM('Раздел 4'!M38:M38),"+",SUM('Раздел 4'!T38:AE38))</f>
        <v>0=0+0</v>
      </c>
    </row>
    <row r="1401" spans="1:5" s="175" customFormat="1" ht="63.75">
      <c r="A1401" s="178">
        <f>IF((SUM('Раздел 4'!AL39:AL39)=SUM('Раздел 4'!M39:M39)+SUM('Раздел 4'!T39:AE39)),"","Неверно!")</f>
      </c>
      <c r="B1401" s="177" t="s">
        <v>717</v>
      </c>
      <c r="C1401" s="176" t="s">
        <v>718</v>
      </c>
      <c r="D1401" s="176" t="s">
        <v>366</v>
      </c>
      <c r="E1401" s="179" t="str">
        <f>CONCATENATE(SUM('Раздел 4'!AL39:AL39),"=",SUM('Раздел 4'!M39:M39),"+",SUM('Раздел 4'!T39:AE39))</f>
        <v>0=0+0</v>
      </c>
    </row>
    <row r="1402" spans="1:5" s="175" customFormat="1" ht="63.75">
      <c r="A1402" s="178">
        <f>IF((SUM('Раздел 4'!AL40:AL40)=SUM('Раздел 4'!M40:M40)+SUM('Раздел 4'!T40:AE40)),"","Неверно!")</f>
      </c>
      <c r="B1402" s="177" t="s">
        <v>717</v>
      </c>
      <c r="C1402" s="176" t="s">
        <v>718</v>
      </c>
      <c r="D1402" s="176" t="s">
        <v>366</v>
      </c>
      <c r="E1402" s="179" t="str">
        <f>CONCATENATE(SUM('Раздел 4'!AL40:AL40),"=",SUM('Раздел 4'!M40:M40),"+",SUM('Раздел 4'!T40:AE40))</f>
        <v>0=0+0</v>
      </c>
    </row>
    <row r="1403" spans="1:5" s="175" customFormat="1" ht="63.75">
      <c r="A1403" s="178">
        <f>IF((SUM('Раздел 4'!AL41:AL41)=SUM('Раздел 4'!M41:M41)+SUM('Раздел 4'!T41:AE41)),"","Неверно!")</f>
      </c>
      <c r="B1403" s="177" t="s">
        <v>717</v>
      </c>
      <c r="C1403" s="176" t="s">
        <v>718</v>
      </c>
      <c r="D1403" s="176" t="s">
        <v>366</v>
      </c>
      <c r="E1403" s="179" t="str">
        <f>CONCATENATE(SUM('Раздел 4'!AL41:AL41),"=",SUM('Раздел 4'!M41:M41),"+",SUM('Раздел 4'!T41:AE41))</f>
        <v>0=0+0</v>
      </c>
    </row>
    <row r="1404" spans="1:5" s="175" customFormat="1" ht="63.75">
      <c r="A1404" s="178">
        <f>IF((SUM('Раздел 4'!AL42:AL42)=SUM('Раздел 4'!M42:M42)+SUM('Раздел 4'!T42:AE42)),"","Неверно!")</f>
      </c>
      <c r="B1404" s="177" t="s">
        <v>717</v>
      </c>
      <c r="C1404" s="176" t="s">
        <v>718</v>
      </c>
      <c r="D1404" s="176" t="s">
        <v>366</v>
      </c>
      <c r="E1404" s="179" t="str">
        <f>CONCATENATE(SUM('Раздел 4'!AL42:AL42),"=",SUM('Раздел 4'!M42:M42),"+",SUM('Раздел 4'!T42:AE42))</f>
        <v>0=0+0</v>
      </c>
    </row>
    <row r="1405" spans="1:5" s="175" customFormat="1" ht="63.75">
      <c r="A1405" s="178">
        <f>IF((SUM('Раздел 4'!AL43:AL43)=SUM('Раздел 4'!M43:M43)+SUM('Раздел 4'!T43:AE43)),"","Неверно!")</f>
      </c>
      <c r="B1405" s="177" t="s">
        <v>717</v>
      </c>
      <c r="C1405" s="176" t="s">
        <v>718</v>
      </c>
      <c r="D1405" s="176" t="s">
        <v>366</v>
      </c>
      <c r="E1405" s="179" t="str">
        <f>CONCATENATE(SUM('Раздел 4'!AL43:AL43),"=",SUM('Раздел 4'!M43:M43),"+",SUM('Раздел 4'!T43:AE43))</f>
        <v>0=0+0</v>
      </c>
    </row>
    <row r="1406" spans="1:5" s="175" customFormat="1" ht="63.75">
      <c r="A1406" s="178">
        <f>IF((SUM('Раздел 4'!AL44:AL44)=SUM('Раздел 4'!M44:M44)+SUM('Раздел 4'!T44:AE44)),"","Неверно!")</f>
      </c>
      <c r="B1406" s="177" t="s">
        <v>717</v>
      </c>
      <c r="C1406" s="176" t="s">
        <v>718</v>
      </c>
      <c r="D1406" s="176" t="s">
        <v>366</v>
      </c>
      <c r="E1406" s="179" t="str">
        <f>CONCATENATE(SUM('Раздел 4'!AL44:AL44),"=",SUM('Раздел 4'!M44:M44),"+",SUM('Раздел 4'!T44:AE44))</f>
        <v>0=0+0</v>
      </c>
    </row>
    <row r="1407" spans="1:5" s="175" customFormat="1" ht="63.75">
      <c r="A1407" s="178">
        <f>IF((SUM('Раздел 4'!AL45:AL45)=SUM('Раздел 4'!M45:M45)+SUM('Раздел 4'!T45:AE45)),"","Неверно!")</f>
      </c>
      <c r="B1407" s="177" t="s">
        <v>717</v>
      </c>
      <c r="C1407" s="176" t="s">
        <v>718</v>
      </c>
      <c r="D1407" s="176" t="s">
        <v>366</v>
      </c>
      <c r="E1407" s="179" t="str">
        <f>CONCATENATE(SUM('Раздел 4'!AL45:AL45),"=",SUM('Раздел 4'!M45:M45),"+",SUM('Раздел 4'!T45:AE45))</f>
        <v>0=0+0</v>
      </c>
    </row>
    <row r="1408" spans="1:5" s="175" customFormat="1" ht="63.75">
      <c r="A1408" s="178">
        <f>IF((SUM('Раздел 4'!AL46:AL46)=SUM('Раздел 4'!M46:M46)+SUM('Раздел 4'!T46:AE46)),"","Неверно!")</f>
      </c>
      <c r="B1408" s="177" t="s">
        <v>717</v>
      </c>
      <c r="C1408" s="176" t="s">
        <v>718</v>
      </c>
      <c r="D1408" s="176" t="s">
        <v>366</v>
      </c>
      <c r="E1408" s="179" t="str">
        <f>CONCATENATE(SUM('Раздел 4'!AL46:AL46),"=",SUM('Раздел 4'!M46:M46),"+",SUM('Раздел 4'!T46:AE46))</f>
        <v>0=0+0</v>
      </c>
    </row>
    <row r="1409" spans="1:5" s="175" customFormat="1" ht="63.75">
      <c r="A1409" s="178">
        <f>IF((SUM('Раздел 4'!AL47:AL47)=SUM('Раздел 4'!M47:M47)+SUM('Раздел 4'!T47:AE47)),"","Неверно!")</f>
      </c>
      <c r="B1409" s="177" t="s">
        <v>717</v>
      </c>
      <c r="C1409" s="176" t="s">
        <v>718</v>
      </c>
      <c r="D1409" s="176" t="s">
        <v>366</v>
      </c>
      <c r="E1409" s="179" t="str">
        <f>CONCATENATE(SUM('Раздел 4'!AL47:AL47),"=",SUM('Раздел 4'!M47:M47),"+",SUM('Раздел 4'!T47:AE47))</f>
        <v>0=0+0</v>
      </c>
    </row>
    <row r="1410" spans="1:5" s="175" customFormat="1" ht="63.75">
      <c r="A1410" s="178">
        <f>IF((SUM('Раздел 4'!AL48:AL48)=SUM('Раздел 4'!M48:M48)+SUM('Раздел 4'!T48:AE48)),"","Неверно!")</f>
      </c>
      <c r="B1410" s="177" t="s">
        <v>717</v>
      </c>
      <c r="C1410" s="176" t="s">
        <v>718</v>
      </c>
      <c r="D1410" s="176" t="s">
        <v>366</v>
      </c>
      <c r="E1410" s="179" t="str">
        <f>CONCATENATE(SUM('Раздел 4'!AL48:AL48),"=",SUM('Раздел 4'!M48:M48),"+",SUM('Раздел 4'!T48:AE48))</f>
        <v>0=0+0</v>
      </c>
    </row>
    <row r="1411" spans="1:5" s="175" customFormat="1" ht="63.75">
      <c r="A1411" s="178">
        <f>IF((SUM('Раздел 4'!AL49:AL49)=SUM('Раздел 4'!M49:M49)+SUM('Раздел 4'!T49:AE49)),"","Неверно!")</f>
      </c>
      <c r="B1411" s="177" t="s">
        <v>717</v>
      </c>
      <c r="C1411" s="176" t="s">
        <v>718</v>
      </c>
      <c r="D1411" s="176" t="s">
        <v>366</v>
      </c>
      <c r="E1411" s="179" t="str">
        <f>CONCATENATE(SUM('Раздел 4'!AL49:AL49),"=",SUM('Раздел 4'!M49:M49),"+",SUM('Раздел 4'!T49:AE49))</f>
        <v>0=0+0</v>
      </c>
    </row>
    <row r="1412" spans="1:5" s="175" customFormat="1" ht="63.75">
      <c r="A1412" s="178">
        <f>IF((SUM('Раздел 4'!AL50:AL50)=SUM('Раздел 4'!M50:M50)+SUM('Раздел 4'!T50:AE50)),"","Неверно!")</f>
      </c>
      <c r="B1412" s="177" t="s">
        <v>717</v>
      </c>
      <c r="C1412" s="176" t="s">
        <v>718</v>
      </c>
      <c r="D1412" s="176" t="s">
        <v>366</v>
      </c>
      <c r="E1412" s="179" t="str">
        <f>CONCATENATE(SUM('Раздел 4'!AL50:AL50),"=",SUM('Раздел 4'!M50:M50),"+",SUM('Раздел 4'!T50:AE50))</f>
        <v>0=0+0</v>
      </c>
    </row>
    <row r="1413" spans="1:5" s="175" customFormat="1" ht="63.75">
      <c r="A1413" s="178">
        <f>IF((SUM('Раздел 4'!AL51:AL51)=SUM('Раздел 4'!M51:M51)+SUM('Раздел 4'!T51:AE51)),"","Неверно!")</f>
      </c>
      <c r="B1413" s="177" t="s">
        <v>717</v>
      </c>
      <c r="C1413" s="176" t="s">
        <v>718</v>
      </c>
      <c r="D1413" s="176" t="s">
        <v>366</v>
      </c>
      <c r="E1413" s="179" t="str">
        <f>CONCATENATE(SUM('Раздел 4'!AL51:AL51),"=",SUM('Раздел 4'!M51:M51),"+",SUM('Раздел 4'!T51:AE51))</f>
        <v>0=0+0</v>
      </c>
    </row>
    <row r="1414" spans="1:5" s="175" customFormat="1" ht="63.75">
      <c r="A1414" s="178">
        <f>IF((SUM('Раздел 4'!AL52:AL52)=SUM('Раздел 4'!M52:M52)+SUM('Раздел 4'!T52:AE52)),"","Неверно!")</f>
      </c>
      <c r="B1414" s="177" t="s">
        <v>717</v>
      </c>
      <c r="C1414" s="176" t="s">
        <v>718</v>
      </c>
      <c r="D1414" s="176" t="s">
        <v>366</v>
      </c>
      <c r="E1414" s="179" t="str">
        <f>CONCATENATE(SUM('Раздел 4'!AL52:AL52),"=",SUM('Раздел 4'!M52:M52),"+",SUM('Раздел 4'!T52:AE52))</f>
        <v>0=0+0</v>
      </c>
    </row>
    <row r="1415" spans="1:5" s="175" customFormat="1" ht="63.75">
      <c r="A1415" s="178">
        <f>IF((SUM('Раздел 4'!AL53:AL53)=SUM('Раздел 4'!M53:M53)+SUM('Раздел 4'!T53:AE53)),"","Неверно!")</f>
      </c>
      <c r="B1415" s="177" t="s">
        <v>717</v>
      </c>
      <c r="C1415" s="176" t="s">
        <v>718</v>
      </c>
      <c r="D1415" s="176" t="s">
        <v>366</v>
      </c>
      <c r="E1415" s="179" t="str">
        <f>CONCATENATE(SUM('Раздел 4'!AL53:AL53),"=",SUM('Раздел 4'!M53:M53),"+",SUM('Раздел 4'!T53:AE53))</f>
        <v>0=0+0</v>
      </c>
    </row>
    <row r="1416" spans="1:5" s="175" customFormat="1" ht="63.75">
      <c r="A1416" s="178">
        <f>IF((SUM('Раздел 4'!AL54:AL54)=SUM('Раздел 4'!M54:M54)+SUM('Раздел 4'!T54:AE54)),"","Неверно!")</f>
      </c>
      <c r="B1416" s="177" t="s">
        <v>717</v>
      </c>
      <c r="C1416" s="176" t="s">
        <v>718</v>
      </c>
      <c r="D1416" s="176" t="s">
        <v>366</v>
      </c>
      <c r="E1416" s="179" t="str">
        <f>CONCATENATE(SUM('Раздел 4'!AL54:AL54),"=",SUM('Раздел 4'!M54:M54),"+",SUM('Раздел 4'!T54:AE54))</f>
        <v>0=0+0</v>
      </c>
    </row>
    <row r="1417" spans="1:5" s="175" customFormat="1" ht="63.75">
      <c r="A1417" s="178">
        <f>IF((SUM('Раздел 4'!AL55:AL55)=SUM('Раздел 4'!M55:M55)+SUM('Раздел 4'!T55:AE55)),"","Неверно!")</f>
      </c>
      <c r="B1417" s="177" t="s">
        <v>717</v>
      </c>
      <c r="C1417" s="176" t="s">
        <v>718</v>
      </c>
      <c r="D1417" s="176" t="s">
        <v>366</v>
      </c>
      <c r="E1417" s="179" t="str">
        <f>CONCATENATE(SUM('Раздел 4'!AL55:AL55),"=",SUM('Раздел 4'!M55:M55),"+",SUM('Раздел 4'!T55:AE55))</f>
        <v>0=0+0</v>
      </c>
    </row>
    <row r="1418" spans="1:5" s="175" customFormat="1" ht="63.75">
      <c r="A1418" s="178">
        <f>IF((SUM('Раздел 4'!AL56:AL56)=SUM('Раздел 4'!M56:M56)+SUM('Раздел 4'!T56:AE56)),"","Неверно!")</f>
      </c>
      <c r="B1418" s="177" t="s">
        <v>717</v>
      </c>
      <c r="C1418" s="176" t="s">
        <v>718</v>
      </c>
      <c r="D1418" s="176" t="s">
        <v>366</v>
      </c>
      <c r="E1418" s="179" t="str">
        <f>CONCATENATE(SUM('Раздел 4'!AL56:AL56),"=",SUM('Раздел 4'!M56:M56),"+",SUM('Раздел 4'!T56:AE56))</f>
        <v>0=0+0</v>
      </c>
    </row>
    <row r="1419" spans="1:5" s="175" customFormat="1" ht="63.75">
      <c r="A1419" s="178">
        <f>IF((SUM('Раздел 4'!AL57:AL57)=SUM('Раздел 4'!M57:M57)+SUM('Раздел 4'!T57:AE57)),"","Неверно!")</f>
      </c>
      <c r="B1419" s="177" t="s">
        <v>717</v>
      </c>
      <c r="C1419" s="176" t="s">
        <v>718</v>
      </c>
      <c r="D1419" s="176" t="s">
        <v>366</v>
      </c>
      <c r="E1419" s="179" t="str">
        <f>CONCATENATE(SUM('Раздел 4'!AL57:AL57),"=",SUM('Раздел 4'!M57:M57),"+",SUM('Раздел 4'!T57:AE57))</f>
        <v>0=0+0</v>
      </c>
    </row>
    <row r="1420" spans="1:5" s="175" customFormat="1" ht="63.75">
      <c r="A1420" s="178">
        <f>IF((SUM('Раздел 4'!AL58:AL58)=SUM('Раздел 4'!M58:M58)+SUM('Раздел 4'!T58:AE58)),"","Неверно!")</f>
      </c>
      <c r="B1420" s="177" t="s">
        <v>717</v>
      </c>
      <c r="C1420" s="176" t="s">
        <v>718</v>
      </c>
      <c r="D1420" s="176" t="s">
        <v>366</v>
      </c>
      <c r="E1420" s="179" t="str">
        <f>CONCATENATE(SUM('Раздел 4'!AL58:AL58),"=",SUM('Раздел 4'!M58:M58),"+",SUM('Раздел 4'!T58:AE58))</f>
        <v>0=0+0</v>
      </c>
    </row>
    <row r="1421" spans="1:5" s="175" customFormat="1" ht="63.75">
      <c r="A1421" s="178">
        <f>IF((SUM('Раздел 4'!AL59:AL59)=SUM('Раздел 4'!M59:M59)+SUM('Раздел 4'!T59:AE59)),"","Неверно!")</f>
      </c>
      <c r="B1421" s="177" t="s">
        <v>717</v>
      </c>
      <c r="C1421" s="176" t="s">
        <v>718</v>
      </c>
      <c r="D1421" s="176" t="s">
        <v>366</v>
      </c>
      <c r="E1421" s="179" t="str">
        <f>CONCATENATE(SUM('Раздел 4'!AL59:AL59),"=",SUM('Раздел 4'!M59:M59),"+",SUM('Раздел 4'!T59:AE59))</f>
        <v>0=0+0</v>
      </c>
    </row>
    <row r="1422" spans="1:5" s="175" customFormat="1" ht="63.75">
      <c r="A1422" s="178">
        <f>IF((SUM('Раздел 4'!AL60:AL60)=SUM('Раздел 4'!M60:M60)+SUM('Раздел 4'!T60:AE60)),"","Неверно!")</f>
      </c>
      <c r="B1422" s="177" t="s">
        <v>717</v>
      </c>
      <c r="C1422" s="176" t="s">
        <v>718</v>
      </c>
      <c r="D1422" s="176" t="s">
        <v>366</v>
      </c>
      <c r="E1422" s="179" t="str">
        <f>CONCATENATE(SUM('Раздел 4'!AL60:AL60),"=",SUM('Раздел 4'!M60:M60),"+",SUM('Раздел 4'!T60:AE60))</f>
        <v>0=0+0</v>
      </c>
    </row>
    <row r="1423" spans="1:5" s="175" customFormat="1" ht="63.75">
      <c r="A1423" s="178">
        <f>IF((SUM('Раздел 4'!AL61:AL61)=SUM('Раздел 4'!M61:M61)+SUM('Раздел 4'!T61:AE61)),"","Неверно!")</f>
      </c>
      <c r="B1423" s="177" t="s">
        <v>717</v>
      </c>
      <c r="C1423" s="176" t="s">
        <v>718</v>
      </c>
      <c r="D1423" s="176" t="s">
        <v>366</v>
      </c>
      <c r="E1423" s="179" t="str">
        <f>CONCATENATE(SUM('Раздел 4'!AL61:AL61),"=",SUM('Раздел 4'!M61:M61),"+",SUM('Раздел 4'!T61:AE61))</f>
        <v>0=0+0</v>
      </c>
    </row>
    <row r="1424" spans="1:5" s="175" customFormat="1" ht="63.75">
      <c r="A1424" s="178">
        <f>IF((SUM('Раздел 4'!AL62:AL62)=SUM('Раздел 4'!M62:M62)+SUM('Раздел 4'!T62:AE62)),"","Неверно!")</f>
      </c>
      <c r="B1424" s="177" t="s">
        <v>717</v>
      </c>
      <c r="C1424" s="176" t="s">
        <v>718</v>
      </c>
      <c r="D1424" s="176" t="s">
        <v>366</v>
      </c>
      <c r="E1424" s="179" t="str">
        <f>CONCATENATE(SUM('Раздел 4'!AL62:AL62),"=",SUM('Раздел 4'!M62:M62),"+",SUM('Раздел 4'!T62:AE62))</f>
        <v>0=0+0</v>
      </c>
    </row>
    <row r="1425" spans="1:5" s="175" customFormat="1" ht="63.75">
      <c r="A1425" s="178">
        <f>IF((SUM('Раздел 4'!AL9:AL9)=SUM('Раздел 4'!M9:M9)+SUM('Раздел 4'!T9:AE9)),"","Неверно!")</f>
      </c>
      <c r="B1425" s="177" t="s">
        <v>717</v>
      </c>
      <c r="C1425" s="176" t="s">
        <v>718</v>
      </c>
      <c r="D1425" s="176" t="s">
        <v>366</v>
      </c>
      <c r="E1425" s="179" t="str">
        <f>CONCATENATE(SUM('Раздел 4'!AL9:AL9),"=",SUM('Раздел 4'!M9:M9),"+",SUM('Раздел 4'!T9:AE9))</f>
        <v>0=0+0</v>
      </c>
    </row>
    <row r="1426" spans="1:5" s="175" customFormat="1" ht="38.25">
      <c r="A1426" s="178">
        <f>IF((SUM('Раздел 4'!AC9:AC9)=SUM('Раздел 3'!Z13:Z16)),"","Неверно!")</f>
      </c>
      <c r="B1426" s="177" t="s">
        <v>719</v>
      </c>
      <c r="C1426" s="176" t="s">
        <v>720</v>
      </c>
      <c r="D1426" s="176" t="s">
        <v>365</v>
      </c>
      <c r="E1426" s="179" t="str">
        <f>CONCATENATE(SUM('Раздел 4'!AC9:AC9),"=",SUM('Раздел 3'!Z13:Z16))</f>
        <v>0=0</v>
      </c>
    </row>
    <row r="1427" spans="1:5" s="175" customFormat="1" ht="38.25">
      <c r="A1427" s="178">
        <f>IF((SUM('Раздел 4'!AD9:AD9)=SUM('Раздел 3'!AA13:AA16)),"","Неверно!")</f>
      </c>
      <c r="B1427" s="177" t="s">
        <v>719</v>
      </c>
      <c r="C1427" s="176" t="s">
        <v>720</v>
      </c>
      <c r="D1427" s="176" t="s">
        <v>365</v>
      </c>
      <c r="E1427" s="179" t="str">
        <f>CONCATENATE(SUM('Раздел 4'!AD9:AD9),"=",SUM('Раздел 3'!AA13:AA16))</f>
        <v>0=0</v>
      </c>
    </row>
    <row r="1428" spans="1:5" s="175" customFormat="1" ht="63.75">
      <c r="A1428" s="178">
        <f>IF((SUM('Разделы 1, 2'!C18:C18)=SUM('Разделы 1, 2'!C19:C22)+SUM('Разделы 1, 2'!C24:C24)),"","Неверно!")</f>
      </c>
      <c r="B1428" s="177" t="s">
        <v>721</v>
      </c>
      <c r="C1428" s="176" t="s">
        <v>722</v>
      </c>
      <c r="D1428" s="176" t="s">
        <v>364</v>
      </c>
      <c r="E1428" s="179" t="str">
        <f>CONCATENATE(SUM('Разделы 1, 2'!C18:C18),"=",SUM('Разделы 1, 2'!C19:C22),"+",SUM('Разделы 1, 2'!C24:C24))</f>
        <v>0=0+0</v>
      </c>
    </row>
    <row r="1429" spans="1:5" s="175" customFormat="1" ht="63.75">
      <c r="A1429" s="178">
        <f>IF((SUM('Разделы 1, 2'!D18:D18)=SUM('Разделы 1, 2'!D19:D22)+SUM('Разделы 1, 2'!D24:D24)),"","Неверно!")</f>
      </c>
      <c r="B1429" s="177" t="s">
        <v>721</v>
      </c>
      <c r="C1429" s="176" t="s">
        <v>722</v>
      </c>
      <c r="D1429" s="176" t="s">
        <v>364</v>
      </c>
      <c r="E1429" s="179" t="str">
        <f>CONCATENATE(SUM('Разделы 1, 2'!D18:D18),"=",SUM('Разделы 1, 2'!D19:D22),"+",SUM('Разделы 1, 2'!D24:D24))</f>
        <v>0=0+0</v>
      </c>
    </row>
    <row r="1430" spans="1:5" s="175" customFormat="1" ht="63.75">
      <c r="A1430" s="178">
        <f>IF((SUM('Разделы 1, 2'!E18:E18)=SUM('Разделы 1, 2'!E19:E22)+SUM('Разделы 1, 2'!E24:E24)),"","Неверно!")</f>
      </c>
      <c r="B1430" s="177" t="s">
        <v>721</v>
      </c>
      <c r="C1430" s="176" t="s">
        <v>722</v>
      </c>
      <c r="D1430" s="176" t="s">
        <v>364</v>
      </c>
      <c r="E1430" s="179" t="str">
        <f>CONCATENATE(SUM('Разделы 1, 2'!E18:E18),"=",SUM('Разделы 1, 2'!E19:E22),"+",SUM('Разделы 1, 2'!E24:E24))</f>
        <v>0=0+0</v>
      </c>
    </row>
    <row r="1431" spans="1:5" s="175" customFormat="1" ht="63.75">
      <c r="A1431" s="178">
        <f>IF((SUM('Разделы 1, 2'!F18:F18)=SUM('Разделы 1, 2'!F19:F22)+SUM('Разделы 1, 2'!F24:F24)),"","Неверно!")</f>
      </c>
      <c r="B1431" s="177" t="s">
        <v>721</v>
      </c>
      <c r="C1431" s="176" t="s">
        <v>722</v>
      </c>
      <c r="D1431" s="176" t="s">
        <v>364</v>
      </c>
      <c r="E1431" s="179" t="str">
        <f>CONCATENATE(SUM('Разделы 1, 2'!F18:F18),"=",SUM('Разделы 1, 2'!F19:F22),"+",SUM('Разделы 1, 2'!F24:F24))</f>
        <v>0=0+0</v>
      </c>
    </row>
    <row r="1432" spans="1:5" s="175" customFormat="1" ht="63.75">
      <c r="A1432" s="178">
        <f>IF((SUM('Разделы 1, 2'!G18:G18)=SUM('Разделы 1, 2'!G19:G22)+SUM('Разделы 1, 2'!G24:G24)),"","Неверно!")</f>
      </c>
      <c r="B1432" s="177" t="s">
        <v>721</v>
      </c>
      <c r="C1432" s="176" t="s">
        <v>722</v>
      </c>
      <c r="D1432" s="176" t="s">
        <v>364</v>
      </c>
      <c r="E1432" s="179" t="str">
        <f>CONCATENATE(SUM('Разделы 1, 2'!G18:G18),"=",SUM('Разделы 1, 2'!G19:G22),"+",SUM('Разделы 1, 2'!G24:G24))</f>
        <v>0=0+0</v>
      </c>
    </row>
    <row r="1433" spans="1:5" s="175" customFormat="1" ht="63.75">
      <c r="A1433" s="178">
        <f>IF((SUM('Разделы 1, 2'!H18:H18)=SUM('Разделы 1, 2'!H19:H22)+SUM('Разделы 1, 2'!H24:H24)),"","Неверно!")</f>
      </c>
      <c r="B1433" s="177" t="s">
        <v>721</v>
      </c>
      <c r="C1433" s="176" t="s">
        <v>722</v>
      </c>
      <c r="D1433" s="176" t="s">
        <v>364</v>
      </c>
      <c r="E1433" s="179" t="str">
        <f>CONCATENATE(SUM('Разделы 1, 2'!H18:H18),"=",SUM('Разделы 1, 2'!H19:H22),"+",SUM('Разделы 1, 2'!H24:H24))</f>
        <v>0=0+0</v>
      </c>
    </row>
    <row r="1434" spans="1:5" s="175" customFormat="1" ht="63.75">
      <c r="A1434" s="178">
        <f>IF((SUM('Разделы 1, 2'!I18:I18)=SUM('Разделы 1, 2'!I19:I22)+SUM('Разделы 1, 2'!I24:I24)),"","Неверно!")</f>
      </c>
      <c r="B1434" s="177" t="s">
        <v>721</v>
      </c>
      <c r="C1434" s="176" t="s">
        <v>722</v>
      </c>
      <c r="D1434" s="176" t="s">
        <v>364</v>
      </c>
      <c r="E1434" s="179" t="str">
        <f>CONCATENATE(SUM('Разделы 1, 2'!I18:I18),"=",SUM('Разделы 1, 2'!I19:I22),"+",SUM('Разделы 1, 2'!I24:I24))</f>
        <v>0=0+0</v>
      </c>
    </row>
    <row r="1435" spans="1:5" s="175" customFormat="1" ht="63.75">
      <c r="A1435" s="178">
        <f>IF((SUM('Разделы 1, 2'!J18:J18)=SUM('Разделы 1, 2'!J19:J22)+SUM('Разделы 1, 2'!J24:J24)),"","Неверно!")</f>
      </c>
      <c r="B1435" s="177" t="s">
        <v>721</v>
      </c>
      <c r="C1435" s="176" t="s">
        <v>722</v>
      </c>
      <c r="D1435" s="176" t="s">
        <v>364</v>
      </c>
      <c r="E1435" s="179" t="str">
        <f>CONCATENATE(SUM('Разделы 1, 2'!J18:J18),"=",SUM('Разделы 1, 2'!J19:J22),"+",SUM('Разделы 1, 2'!J24:J24))</f>
        <v>0=0+0</v>
      </c>
    </row>
    <row r="1436" spans="1:5" s="175" customFormat="1" ht="63.75">
      <c r="A1436" s="178">
        <f>IF((SUM('Разделы 1, 2'!K18:K18)=SUM('Разделы 1, 2'!K19:K22)+SUM('Разделы 1, 2'!K24:K24)),"","Неверно!")</f>
      </c>
      <c r="B1436" s="177" t="s">
        <v>721</v>
      </c>
      <c r="C1436" s="176" t="s">
        <v>722</v>
      </c>
      <c r="D1436" s="176" t="s">
        <v>364</v>
      </c>
      <c r="E1436" s="179" t="str">
        <f>CONCATENATE(SUM('Разделы 1, 2'!K18:K18),"=",SUM('Разделы 1, 2'!K19:K22),"+",SUM('Разделы 1, 2'!K24:K24))</f>
        <v>0=0+0</v>
      </c>
    </row>
    <row r="1437" spans="1:5" s="175" customFormat="1" ht="63.75">
      <c r="A1437" s="178">
        <f>IF((SUM('Разделы 1, 2'!L18:L18)=SUM('Разделы 1, 2'!L19:L22)+SUM('Разделы 1, 2'!L24:L24)),"","Неверно!")</f>
      </c>
      <c r="B1437" s="177" t="s">
        <v>721</v>
      </c>
      <c r="C1437" s="176" t="s">
        <v>722</v>
      </c>
      <c r="D1437" s="176" t="s">
        <v>364</v>
      </c>
      <c r="E1437" s="179" t="str">
        <f>CONCATENATE(SUM('Разделы 1, 2'!L18:L18),"=",SUM('Разделы 1, 2'!L19:L22),"+",SUM('Разделы 1, 2'!L24:L24))</f>
        <v>0=0+0</v>
      </c>
    </row>
    <row r="1438" spans="1:5" s="175" customFormat="1" ht="63.75">
      <c r="A1438" s="178">
        <f>IF((SUM('Разделы 1, 2'!M18:M18)=SUM('Разделы 1, 2'!M19:M22)+SUM('Разделы 1, 2'!M24:M24)),"","Неверно!")</f>
      </c>
      <c r="B1438" s="177" t="s">
        <v>721</v>
      </c>
      <c r="C1438" s="176" t="s">
        <v>722</v>
      </c>
      <c r="D1438" s="176" t="s">
        <v>364</v>
      </c>
      <c r="E1438" s="179" t="str">
        <f>CONCATENATE(SUM('Разделы 1, 2'!M18:M18),"=",SUM('Разделы 1, 2'!M19:M22),"+",SUM('Разделы 1, 2'!M24:M24))</f>
        <v>0=0+0</v>
      </c>
    </row>
    <row r="1439" spans="1:5" s="175" customFormat="1" ht="63.75">
      <c r="A1439" s="178">
        <f>IF((SUM('Разделы 1, 2'!N18:N18)=SUM('Разделы 1, 2'!N19:N22)+SUM('Разделы 1, 2'!N24:N24)),"","Неверно!")</f>
      </c>
      <c r="B1439" s="177" t="s">
        <v>721</v>
      </c>
      <c r="C1439" s="176" t="s">
        <v>722</v>
      </c>
      <c r="D1439" s="176" t="s">
        <v>364</v>
      </c>
      <c r="E1439" s="179" t="str">
        <f>CONCATENATE(SUM('Разделы 1, 2'!N18:N18),"=",SUM('Разделы 1, 2'!N19:N22),"+",SUM('Разделы 1, 2'!N24:N24))</f>
        <v>0=0+0</v>
      </c>
    </row>
    <row r="1440" spans="1:5" s="175" customFormat="1" ht="63.75">
      <c r="A1440" s="178">
        <f>IF((SUM('Разделы 1, 2'!O18:O18)=SUM('Разделы 1, 2'!O19:O22)+SUM('Разделы 1, 2'!O24:O24)),"","Неверно!")</f>
      </c>
      <c r="B1440" s="177" t="s">
        <v>721</v>
      </c>
      <c r="C1440" s="176" t="s">
        <v>722</v>
      </c>
      <c r="D1440" s="176" t="s">
        <v>364</v>
      </c>
      <c r="E1440" s="179" t="str">
        <f>CONCATENATE(SUM('Разделы 1, 2'!O18:O18),"=",SUM('Разделы 1, 2'!O19:O22),"+",SUM('Разделы 1, 2'!O24:O24))</f>
        <v>0=0+0</v>
      </c>
    </row>
    <row r="1441" spans="1:5" s="175" customFormat="1" ht="63.75">
      <c r="A1441" s="178">
        <f>IF((SUM('Разделы 1, 2'!P18:P18)=SUM('Разделы 1, 2'!P19:P22)+SUM('Разделы 1, 2'!P24:P24)),"","Неверно!")</f>
      </c>
      <c r="B1441" s="177" t="s">
        <v>721</v>
      </c>
      <c r="C1441" s="176" t="s">
        <v>722</v>
      </c>
      <c r="D1441" s="176" t="s">
        <v>364</v>
      </c>
      <c r="E1441" s="179" t="str">
        <f>CONCATENATE(SUM('Разделы 1, 2'!P18:P18),"=",SUM('Разделы 1, 2'!P19:P22),"+",SUM('Разделы 1, 2'!P24:P24))</f>
        <v>0=0+0</v>
      </c>
    </row>
    <row r="1442" spans="1:5" s="175" customFormat="1" ht="63.75">
      <c r="A1442" s="178">
        <f>IF((SUM('Разделы 1, 2'!Q18:Q18)=SUM('Разделы 1, 2'!Q19:Q22)+SUM('Разделы 1, 2'!Q24:Q24)),"","Неверно!")</f>
      </c>
      <c r="B1442" s="177" t="s">
        <v>721</v>
      </c>
      <c r="C1442" s="176" t="s">
        <v>722</v>
      </c>
      <c r="D1442" s="176" t="s">
        <v>364</v>
      </c>
      <c r="E1442" s="179" t="str">
        <f>CONCATENATE(SUM('Разделы 1, 2'!Q18:Q18),"=",SUM('Разделы 1, 2'!Q19:Q22),"+",SUM('Разделы 1, 2'!Q24:Q24))</f>
        <v>0=0+0</v>
      </c>
    </row>
    <row r="1443" spans="1:5" s="175" customFormat="1" ht="63.75">
      <c r="A1443" s="178">
        <f>IF((SUM('Разделы 1, 2'!R18:R18)=SUM('Разделы 1, 2'!R19:R22)+SUM('Разделы 1, 2'!R24:R24)),"","Неверно!")</f>
      </c>
      <c r="B1443" s="177" t="s">
        <v>721</v>
      </c>
      <c r="C1443" s="176" t="s">
        <v>722</v>
      </c>
      <c r="D1443" s="176" t="s">
        <v>364</v>
      </c>
      <c r="E1443" s="179" t="str">
        <f>CONCATENATE(SUM('Разделы 1, 2'!R18:R18),"=",SUM('Разделы 1, 2'!R19:R22),"+",SUM('Разделы 1, 2'!R24:R24))</f>
        <v>0=0+0</v>
      </c>
    </row>
    <row r="1444" spans="1:5" s="175" customFormat="1" ht="63.75">
      <c r="A1444" s="178">
        <f>IF((SUM('Разделы 1, 2'!S18:S18)=SUM('Разделы 1, 2'!S19:S22)+SUM('Разделы 1, 2'!S24:S24)),"","Неверно!")</f>
      </c>
      <c r="B1444" s="177" t="s">
        <v>721</v>
      </c>
      <c r="C1444" s="176" t="s">
        <v>722</v>
      </c>
      <c r="D1444" s="176" t="s">
        <v>364</v>
      </c>
      <c r="E1444" s="179" t="str">
        <f>CONCATENATE(SUM('Разделы 1, 2'!S18:S18),"=",SUM('Разделы 1, 2'!S19:S22),"+",SUM('Разделы 1, 2'!S24:S24))</f>
        <v>0=0+0</v>
      </c>
    </row>
    <row r="1445" spans="1:5" s="175" customFormat="1" ht="63.75">
      <c r="A1445" s="178">
        <f>IF((SUM('Разделы 1, 2'!T18:T18)=SUM('Разделы 1, 2'!T19:T22)+SUM('Разделы 1, 2'!T24:T24)),"","Неверно!")</f>
      </c>
      <c r="B1445" s="177" t="s">
        <v>721</v>
      </c>
      <c r="C1445" s="176" t="s">
        <v>722</v>
      </c>
      <c r="D1445" s="176" t="s">
        <v>364</v>
      </c>
      <c r="E1445" s="179" t="str">
        <f>CONCATENATE(SUM('Разделы 1, 2'!T18:T18),"=",SUM('Разделы 1, 2'!T19:T22),"+",SUM('Разделы 1, 2'!T24:T24))</f>
        <v>0=0+0</v>
      </c>
    </row>
    <row r="1446" spans="1:5" s="175" customFormat="1" ht="63.75">
      <c r="A1446" s="178">
        <f>IF((SUM('Разделы 1, 2'!U18:U18)=SUM('Разделы 1, 2'!U19:U22)+SUM('Разделы 1, 2'!U24:U24)),"","Неверно!")</f>
      </c>
      <c r="B1446" s="177" t="s">
        <v>721</v>
      </c>
      <c r="C1446" s="176" t="s">
        <v>722</v>
      </c>
      <c r="D1446" s="176" t="s">
        <v>364</v>
      </c>
      <c r="E1446" s="179" t="str">
        <f>CONCATENATE(SUM('Разделы 1, 2'!U18:U18),"=",SUM('Разделы 1, 2'!U19:U22),"+",SUM('Разделы 1, 2'!U24:U24))</f>
        <v>0=0+0</v>
      </c>
    </row>
    <row r="1447" spans="1:5" s="175" customFormat="1" ht="63.75">
      <c r="A1447" s="178">
        <f>IF((SUM('Разделы 1, 2'!V18:V18)=SUM('Разделы 1, 2'!V19:V22)+SUM('Разделы 1, 2'!V24:V24)),"","Неверно!")</f>
      </c>
      <c r="B1447" s="177" t="s">
        <v>721</v>
      </c>
      <c r="C1447" s="176" t="s">
        <v>722</v>
      </c>
      <c r="D1447" s="176" t="s">
        <v>364</v>
      </c>
      <c r="E1447" s="179" t="str">
        <f>CONCATENATE(SUM('Разделы 1, 2'!V18:V18),"=",SUM('Разделы 1, 2'!V19:V22),"+",SUM('Разделы 1, 2'!V24:V24))</f>
        <v>0=0+0</v>
      </c>
    </row>
    <row r="1448" spans="1:5" s="175" customFormat="1" ht="63.75">
      <c r="A1448" s="178">
        <f>IF((SUM('Разделы 1, 2'!W18:W18)=SUM('Разделы 1, 2'!W19:W22)+SUM('Разделы 1, 2'!W24:W24)),"","Неверно!")</f>
      </c>
      <c r="B1448" s="177" t="s">
        <v>721</v>
      </c>
      <c r="C1448" s="176" t="s">
        <v>722</v>
      </c>
      <c r="D1448" s="176" t="s">
        <v>364</v>
      </c>
      <c r="E1448" s="179" t="str">
        <f>CONCATENATE(SUM('Разделы 1, 2'!W18:W18),"=",SUM('Разделы 1, 2'!W19:W22),"+",SUM('Разделы 1, 2'!W24:W24))</f>
        <v>0=0+0</v>
      </c>
    </row>
    <row r="1449" spans="1:5" s="175" customFormat="1" ht="63.75">
      <c r="A1449" s="178">
        <f>IF((SUM('Разделы 1, 2'!X18:X18)=SUM('Разделы 1, 2'!X19:X22)+SUM('Разделы 1, 2'!X24:X24)),"","Неверно!")</f>
      </c>
      <c r="B1449" s="177" t="s">
        <v>721</v>
      </c>
      <c r="C1449" s="176" t="s">
        <v>722</v>
      </c>
      <c r="D1449" s="176" t="s">
        <v>364</v>
      </c>
      <c r="E1449" s="179" t="str">
        <f>CONCATENATE(SUM('Разделы 1, 2'!X18:X18),"=",SUM('Разделы 1, 2'!X19:X22),"+",SUM('Разделы 1, 2'!X24:X24))</f>
        <v>0=0+0</v>
      </c>
    </row>
    <row r="1450" spans="1:5" s="175" customFormat="1" ht="63.75">
      <c r="A1450" s="178">
        <f>IF((SUM('Разделы 5, 6, 7, 8'!I5:I9)=SUM('Разделы 1, 2'!J18:J18)+SUM('Разделы 1, 2'!L18:L18)),"","Неверно!")</f>
      </c>
      <c r="B1450" s="177" t="s">
        <v>723</v>
      </c>
      <c r="C1450" s="176" t="s">
        <v>724</v>
      </c>
      <c r="D1450" s="176" t="s">
        <v>363</v>
      </c>
      <c r="E1450" s="179" t="str">
        <f>CONCATENATE(SUM('Разделы 5, 6, 7, 8'!I5:I9),"=",SUM('Разделы 1, 2'!J18:J18),"+",SUM('Разделы 1, 2'!L18:L18))</f>
        <v>0=0+0</v>
      </c>
    </row>
    <row r="1451" spans="1:5" s="175" customFormat="1" ht="38.25">
      <c r="A1451" s="178">
        <f>IF((SUM('Раздел 4'!L9:L9)=SUM('Раздел 3'!I10:I10)),"","Неверно!")</f>
      </c>
      <c r="B1451" s="177" t="s">
        <v>725</v>
      </c>
      <c r="C1451" s="176" t="s">
        <v>726</v>
      </c>
      <c r="D1451" s="176" t="s">
        <v>362</v>
      </c>
      <c r="E1451" s="179" t="str">
        <f>CONCATENATE(SUM('Раздел 4'!L9:L9),"=",SUM('Раздел 3'!I10:I10))</f>
        <v>0=0</v>
      </c>
    </row>
    <row r="1452" spans="1:5" s="175" customFormat="1" ht="38.25">
      <c r="A1452" s="178">
        <f>IF((SUM('Раздел 3'!AI17:AI17)=SUM('Разделы 1, 2'!L23:L23)),"","Неверно!")</f>
      </c>
      <c r="B1452" s="177" t="s">
        <v>727</v>
      </c>
      <c r="C1452" s="176" t="s">
        <v>728</v>
      </c>
      <c r="D1452" s="176" t="s">
        <v>361</v>
      </c>
      <c r="E1452" s="179" t="str">
        <f>CONCATENATE(SUM('Раздел 3'!AI17:AI17),"=",SUM('Разделы 1, 2'!L23:L23))</f>
        <v>0=0</v>
      </c>
    </row>
    <row r="1453" spans="1:5" s="175" customFormat="1" ht="38.25">
      <c r="A1453" s="178">
        <f>IF((SUM('Разделы 1, 2'!G10:H10)=SUM('Разделы 1, 2'!J10:J10)),"","Неверно!")</f>
      </c>
      <c r="B1453" s="177" t="s">
        <v>729</v>
      </c>
      <c r="C1453" s="176" t="s">
        <v>730</v>
      </c>
      <c r="D1453" s="176" t="s">
        <v>360</v>
      </c>
      <c r="E1453" s="179" t="str">
        <f>CONCATENATE(SUM('Разделы 1, 2'!G10:H10),"=",SUM('Разделы 1, 2'!J10:J10))</f>
        <v>2=2</v>
      </c>
    </row>
    <row r="1454" spans="1:5" s="175" customFormat="1" ht="38.25">
      <c r="A1454" s="178">
        <f>IF((SUM('Разделы 1, 2'!V18:V18)&lt;=SUM('Разделы 1, 2'!M18:M18)),"","Неверно!")</f>
      </c>
      <c r="B1454" s="177" t="s">
        <v>731</v>
      </c>
      <c r="C1454" s="176" t="s">
        <v>732</v>
      </c>
      <c r="D1454" s="176" t="s">
        <v>359</v>
      </c>
      <c r="E1454" s="179" t="str">
        <f>CONCATENATE(SUM('Разделы 1, 2'!V18:V18),"&lt;=",SUM('Разделы 1, 2'!M18:M18))</f>
        <v>0&lt;=0</v>
      </c>
    </row>
    <row r="1455" spans="1:5" s="175" customFormat="1" ht="38.25">
      <c r="A1455" s="178">
        <f>IF((SUM('Разделы 1, 2'!V19:V19)&lt;=SUM('Разделы 1, 2'!M19:M19)),"","Неверно!")</f>
      </c>
      <c r="B1455" s="177" t="s">
        <v>731</v>
      </c>
      <c r="C1455" s="176" t="s">
        <v>732</v>
      </c>
      <c r="D1455" s="176" t="s">
        <v>359</v>
      </c>
      <c r="E1455" s="179" t="str">
        <f>CONCATENATE(SUM('Разделы 1, 2'!V19:V19),"&lt;=",SUM('Разделы 1, 2'!M19:M19))</f>
        <v>0&lt;=0</v>
      </c>
    </row>
    <row r="1456" spans="1:5" s="175" customFormat="1" ht="38.25">
      <c r="A1456" s="178">
        <f>IF((SUM('Разделы 1, 2'!V20:V20)&lt;=SUM('Разделы 1, 2'!M20:M20)),"","Неверно!")</f>
      </c>
      <c r="B1456" s="177" t="s">
        <v>731</v>
      </c>
      <c r="C1456" s="176" t="s">
        <v>732</v>
      </c>
      <c r="D1456" s="176" t="s">
        <v>359</v>
      </c>
      <c r="E1456" s="179" t="str">
        <f>CONCATENATE(SUM('Разделы 1, 2'!V20:V20),"&lt;=",SUM('Разделы 1, 2'!M20:M20))</f>
        <v>0&lt;=0</v>
      </c>
    </row>
    <row r="1457" spans="1:5" s="175" customFormat="1" ht="38.25">
      <c r="A1457" s="178">
        <f>IF((SUM('Разделы 1, 2'!V21:V21)&lt;=SUM('Разделы 1, 2'!M21:M21)),"","Неверно!")</f>
      </c>
      <c r="B1457" s="177" t="s">
        <v>731</v>
      </c>
      <c r="C1457" s="176" t="s">
        <v>732</v>
      </c>
      <c r="D1457" s="176" t="s">
        <v>359</v>
      </c>
      <c r="E1457" s="179" t="str">
        <f>CONCATENATE(SUM('Разделы 1, 2'!V21:V21),"&lt;=",SUM('Разделы 1, 2'!M21:M21))</f>
        <v>0&lt;=0</v>
      </c>
    </row>
    <row r="1458" spans="1:5" s="175" customFormat="1" ht="38.25">
      <c r="A1458" s="178">
        <f>IF((SUM('Разделы 1, 2'!V22:V22)&lt;=SUM('Разделы 1, 2'!M22:M22)),"","Неверно!")</f>
      </c>
      <c r="B1458" s="177" t="s">
        <v>731</v>
      </c>
      <c r="C1458" s="176" t="s">
        <v>732</v>
      </c>
      <c r="D1458" s="176" t="s">
        <v>359</v>
      </c>
      <c r="E1458" s="179" t="str">
        <f>CONCATENATE(SUM('Разделы 1, 2'!V22:V22),"&lt;=",SUM('Разделы 1, 2'!M22:M22))</f>
        <v>0&lt;=0</v>
      </c>
    </row>
    <row r="1459" spans="1:5" s="175" customFormat="1" ht="38.25">
      <c r="A1459" s="178">
        <f>IF((SUM('Разделы 1, 2'!V23:V23)&lt;=SUM('Разделы 1, 2'!M23:M23)),"","Неверно!")</f>
      </c>
      <c r="B1459" s="177" t="s">
        <v>731</v>
      </c>
      <c r="C1459" s="176" t="s">
        <v>732</v>
      </c>
      <c r="D1459" s="176" t="s">
        <v>359</v>
      </c>
      <c r="E1459" s="179" t="str">
        <f>CONCATENATE(SUM('Разделы 1, 2'!V23:V23),"&lt;=",SUM('Разделы 1, 2'!M23:M23))</f>
        <v>0&lt;=0</v>
      </c>
    </row>
    <row r="1460" spans="1:5" s="175" customFormat="1" ht="38.25">
      <c r="A1460" s="178">
        <f>IF((SUM('Разделы 1, 2'!V24:V24)&lt;=SUM('Разделы 1, 2'!M24:M24)),"","Неверно!")</f>
      </c>
      <c r="B1460" s="177" t="s">
        <v>731</v>
      </c>
      <c r="C1460" s="176" t="s">
        <v>732</v>
      </c>
      <c r="D1460" s="176" t="s">
        <v>359</v>
      </c>
      <c r="E1460" s="179" t="str">
        <f>CONCATENATE(SUM('Разделы 1, 2'!V24:V24),"&lt;=",SUM('Разделы 1, 2'!M24:M24))</f>
        <v>0&lt;=0</v>
      </c>
    </row>
    <row r="1461" spans="1:5" s="175" customFormat="1" ht="38.25">
      <c r="A1461" s="178">
        <f>IF((SUM('Раздел 4'!G9:G9)=SUM('Раздел 4'!G54:G57)),"","Неверно!")</f>
      </c>
      <c r="B1461" s="177" t="s">
        <v>733</v>
      </c>
      <c r="C1461" s="176" t="s">
        <v>734</v>
      </c>
      <c r="D1461" s="176" t="s">
        <v>358</v>
      </c>
      <c r="E1461" s="179" t="str">
        <f>CONCATENATE(SUM('Раздел 4'!G9:G9),"=",SUM('Раздел 4'!G54:G57))</f>
        <v>0=0</v>
      </c>
    </row>
    <row r="1462" spans="1:5" s="175" customFormat="1" ht="38.25">
      <c r="A1462" s="178">
        <f>IF((SUM('Раздел 4'!H9:H9)=SUM('Раздел 4'!H54:H57)),"","Неверно!")</f>
      </c>
      <c r="B1462" s="177" t="s">
        <v>733</v>
      </c>
      <c r="C1462" s="176" t="s">
        <v>734</v>
      </c>
      <c r="D1462" s="176" t="s">
        <v>358</v>
      </c>
      <c r="E1462" s="179" t="str">
        <f>CONCATENATE(SUM('Раздел 4'!H9:H9),"=",SUM('Раздел 4'!H54:H57))</f>
        <v>0=0</v>
      </c>
    </row>
    <row r="1463" spans="1:5" s="175" customFormat="1" ht="38.25">
      <c r="A1463" s="178">
        <f>IF((SUM('Раздел 4'!I9:I9)=SUM('Раздел 4'!I54:I57)),"","Неверно!")</f>
      </c>
      <c r="B1463" s="177" t="s">
        <v>733</v>
      </c>
      <c r="C1463" s="176" t="s">
        <v>734</v>
      </c>
      <c r="D1463" s="176" t="s">
        <v>358</v>
      </c>
      <c r="E1463" s="179" t="str">
        <f>CONCATENATE(SUM('Раздел 4'!I9:I9),"=",SUM('Раздел 4'!I54:I57))</f>
        <v>0=0</v>
      </c>
    </row>
    <row r="1464" spans="1:5" s="175" customFormat="1" ht="38.25">
      <c r="A1464" s="178">
        <f>IF((SUM('Раздел 4'!J9:J9)=SUM('Раздел 4'!J54:J57)),"","Неверно!")</f>
      </c>
      <c r="B1464" s="177" t="s">
        <v>733</v>
      </c>
      <c r="C1464" s="176" t="s">
        <v>734</v>
      </c>
      <c r="D1464" s="176" t="s">
        <v>358</v>
      </c>
      <c r="E1464" s="179" t="str">
        <f>CONCATENATE(SUM('Раздел 4'!J9:J9),"=",SUM('Раздел 4'!J54:J57))</f>
        <v>0=0</v>
      </c>
    </row>
    <row r="1465" spans="1:5" s="175" customFormat="1" ht="38.25">
      <c r="A1465" s="178">
        <f>IF((SUM('Раздел 4'!K9:K9)=SUM('Раздел 4'!K54:K57)),"","Неверно!")</f>
      </c>
      <c r="B1465" s="177" t="s">
        <v>733</v>
      </c>
      <c r="C1465" s="176" t="s">
        <v>734</v>
      </c>
      <c r="D1465" s="176" t="s">
        <v>358</v>
      </c>
      <c r="E1465" s="179" t="str">
        <f>CONCATENATE(SUM('Раздел 4'!K9:K9),"=",SUM('Раздел 4'!K54:K57))</f>
        <v>0=0</v>
      </c>
    </row>
    <row r="1466" spans="1:5" s="175" customFormat="1" ht="38.25">
      <c r="A1466" s="178">
        <f>IF((SUM('Раздел 4'!L9:L9)=SUM('Раздел 4'!L54:L57)),"","Неверно!")</f>
      </c>
      <c r="B1466" s="177" t="s">
        <v>733</v>
      </c>
      <c r="C1466" s="176" t="s">
        <v>734</v>
      </c>
      <c r="D1466" s="176" t="s">
        <v>358</v>
      </c>
      <c r="E1466" s="179" t="str">
        <f>CONCATENATE(SUM('Раздел 4'!L9:L9),"=",SUM('Раздел 4'!L54:L57))</f>
        <v>0=0</v>
      </c>
    </row>
    <row r="1467" spans="1:5" s="175" customFormat="1" ht="38.25">
      <c r="A1467" s="178">
        <f>IF((SUM('Раздел 4'!M9:M9)=SUM('Раздел 4'!M54:M57)),"","Неверно!")</f>
      </c>
      <c r="B1467" s="177" t="s">
        <v>733</v>
      </c>
      <c r="C1467" s="176" t="s">
        <v>734</v>
      </c>
      <c r="D1467" s="176" t="s">
        <v>358</v>
      </c>
      <c r="E1467" s="179" t="str">
        <f>CONCATENATE(SUM('Раздел 4'!M9:M9),"=",SUM('Раздел 4'!M54:M57))</f>
        <v>0=0</v>
      </c>
    </row>
    <row r="1468" spans="1:5" s="175" customFormat="1" ht="38.25">
      <c r="A1468" s="178">
        <f>IF((SUM('Раздел 4'!N9:N9)=SUM('Раздел 4'!N54:N57)),"","Неверно!")</f>
      </c>
      <c r="B1468" s="177" t="s">
        <v>733</v>
      </c>
      <c r="C1468" s="176" t="s">
        <v>734</v>
      </c>
      <c r="D1468" s="176" t="s">
        <v>358</v>
      </c>
      <c r="E1468" s="179" t="str">
        <f>CONCATENATE(SUM('Раздел 4'!N9:N9),"=",SUM('Раздел 4'!N54:N57))</f>
        <v>0=0</v>
      </c>
    </row>
    <row r="1469" spans="1:5" s="175" customFormat="1" ht="38.25">
      <c r="A1469" s="178">
        <f>IF((SUM('Раздел 4'!O9:O9)=SUM('Раздел 4'!O54:O57)),"","Неверно!")</f>
      </c>
      <c r="B1469" s="177" t="s">
        <v>733</v>
      </c>
      <c r="C1469" s="176" t="s">
        <v>734</v>
      </c>
      <c r="D1469" s="176" t="s">
        <v>358</v>
      </c>
      <c r="E1469" s="179" t="str">
        <f>CONCATENATE(SUM('Раздел 4'!O9:O9),"=",SUM('Раздел 4'!O54:O57))</f>
        <v>0=0</v>
      </c>
    </row>
    <row r="1470" spans="1:5" s="175" customFormat="1" ht="38.25">
      <c r="A1470" s="178">
        <f>IF((SUM('Раздел 4'!P9:P9)=SUM('Раздел 4'!P54:P57)),"","Неверно!")</f>
      </c>
      <c r="B1470" s="177" t="s">
        <v>733</v>
      </c>
      <c r="C1470" s="176" t="s">
        <v>734</v>
      </c>
      <c r="D1470" s="176" t="s">
        <v>358</v>
      </c>
      <c r="E1470" s="179" t="str">
        <f>CONCATENATE(SUM('Раздел 4'!P9:P9),"=",SUM('Раздел 4'!P54:P57))</f>
        <v>0=0</v>
      </c>
    </row>
    <row r="1471" spans="1:5" s="175" customFormat="1" ht="38.25">
      <c r="A1471" s="178">
        <f>IF((SUM('Раздел 4'!Q9:Q9)=SUM('Раздел 4'!Q54:Q57)),"","Неверно!")</f>
      </c>
      <c r="B1471" s="177" t="s">
        <v>733</v>
      </c>
      <c r="C1471" s="176" t="s">
        <v>734</v>
      </c>
      <c r="D1471" s="176" t="s">
        <v>358</v>
      </c>
      <c r="E1471" s="179" t="str">
        <f>CONCATENATE(SUM('Раздел 4'!Q9:Q9),"=",SUM('Раздел 4'!Q54:Q57))</f>
        <v>0=0</v>
      </c>
    </row>
    <row r="1472" spans="1:5" s="175" customFormat="1" ht="38.25">
      <c r="A1472" s="178">
        <f>IF((SUM('Раздел 4'!R9:R9)=SUM('Раздел 4'!R54:R57)),"","Неверно!")</f>
      </c>
      <c r="B1472" s="177" t="s">
        <v>733</v>
      </c>
      <c r="C1472" s="176" t="s">
        <v>734</v>
      </c>
      <c r="D1472" s="176" t="s">
        <v>358</v>
      </c>
      <c r="E1472" s="179" t="str">
        <f>CONCATENATE(SUM('Раздел 4'!R9:R9),"=",SUM('Раздел 4'!R54:R57))</f>
        <v>0=0</v>
      </c>
    </row>
    <row r="1473" spans="1:5" s="175" customFormat="1" ht="38.25">
      <c r="A1473" s="178">
        <f>IF((SUM('Раздел 4'!S9:S9)=SUM('Раздел 4'!S54:S57)),"","Неверно!")</f>
      </c>
      <c r="B1473" s="177" t="s">
        <v>733</v>
      </c>
      <c r="C1473" s="176" t="s">
        <v>734</v>
      </c>
      <c r="D1473" s="176" t="s">
        <v>358</v>
      </c>
      <c r="E1473" s="179" t="str">
        <f>CONCATENATE(SUM('Раздел 4'!S9:S9),"=",SUM('Раздел 4'!S54:S57))</f>
        <v>0=0</v>
      </c>
    </row>
    <row r="1474" spans="1:5" s="175" customFormat="1" ht="38.25">
      <c r="A1474" s="178">
        <f>IF((SUM('Раздел 4'!T9:T9)=SUM('Раздел 4'!T54:T57)),"","Неверно!")</f>
      </c>
      <c r="B1474" s="177" t="s">
        <v>733</v>
      </c>
      <c r="C1474" s="176" t="s">
        <v>734</v>
      </c>
      <c r="D1474" s="176" t="s">
        <v>358</v>
      </c>
      <c r="E1474" s="179" t="str">
        <f>CONCATENATE(SUM('Раздел 4'!T9:T9),"=",SUM('Раздел 4'!T54:T57))</f>
        <v>0=0</v>
      </c>
    </row>
    <row r="1475" spans="1:5" s="175" customFormat="1" ht="38.25">
      <c r="A1475" s="178">
        <f>IF((SUM('Раздел 4'!U9:U9)=SUM('Раздел 4'!U54:U57)),"","Неверно!")</f>
      </c>
      <c r="B1475" s="177" t="s">
        <v>733</v>
      </c>
      <c r="C1475" s="176" t="s">
        <v>734</v>
      </c>
      <c r="D1475" s="176" t="s">
        <v>358</v>
      </c>
      <c r="E1475" s="179" t="str">
        <f>CONCATENATE(SUM('Раздел 4'!U9:U9),"=",SUM('Раздел 4'!U54:U57))</f>
        <v>0=0</v>
      </c>
    </row>
    <row r="1476" spans="1:5" s="175" customFormat="1" ht="38.25">
      <c r="A1476" s="178">
        <f>IF((SUM('Раздел 4'!V9:V9)=SUM('Раздел 4'!V54:V57)),"","Неверно!")</f>
      </c>
      <c r="B1476" s="177" t="s">
        <v>733</v>
      </c>
      <c r="C1476" s="176" t="s">
        <v>734</v>
      </c>
      <c r="D1476" s="176" t="s">
        <v>358</v>
      </c>
      <c r="E1476" s="179" t="str">
        <f>CONCATENATE(SUM('Раздел 4'!V9:V9),"=",SUM('Раздел 4'!V54:V57))</f>
        <v>0=0</v>
      </c>
    </row>
    <row r="1477" spans="1:5" s="175" customFormat="1" ht="38.25">
      <c r="A1477" s="178">
        <f>IF((SUM('Раздел 4'!W9:W9)=SUM('Раздел 4'!W54:W57)),"","Неверно!")</f>
      </c>
      <c r="B1477" s="177" t="s">
        <v>733</v>
      </c>
      <c r="C1477" s="176" t="s">
        <v>734</v>
      </c>
      <c r="D1477" s="176" t="s">
        <v>358</v>
      </c>
      <c r="E1477" s="179" t="str">
        <f>CONCATENATE(SUM('Раздел 4'!W9:W9),"=",SUM('Раздел 4'!W54:W57))</f>
        <v>0=0</v>
      </c>
    </row>
    <row r="1478" spans="1:5" s="175" customFormat="1" ht="38.25">
      <c r="A1478" s="178">
        <f>IF((SUM('Раздел 4'!X9:X9)=SUM('Раздел 4'!X54:X57)),"","Неверно!")</f>
      </c>
      <c r="B1478" s="177" t="s">
        <v>733</v>
      </c>
      <c r="C1478" s="176" t="s">
        <v>734</v>
      </c>
      <c r="D1478" s="176" t="s">
        <v>358</v>
      </c>
      <c r="E1478" s="179" t="str">
        <f>CONCATENATE(SUM('Раздел 4'!X9:X9),"=",SUM('Раздел 4'!X54:X57))</f>
        <v>0=0</v>
      </c>
    </row>
    <row r="1479" spans="1:5" s="175" customFormat="1" ht="38.25">
      <c r="A1479" s="178">
        <f>IF((SUM('Раздел 4'!V9:V9)=SUM('Раздел 3'!S10:S10)),"","Неверно!")</f>
      </c>
      <c r="B1479" s="177" t="s">
        <v>735</v>
      </c>
      <c r="C1479" s="176" t="s">
        <v>736</v>
      </c>
      <c r="D1479" s="176" t="s">
        <v>357</v>
      </c>
      <c r="E1479" s="179" t="str">
        <f>CONCATENATE(SUM('Раздел 4'!V9:V9),"=",SUM('Раздел 3'!S10:S10))</f>
        <v>0=0</v>
      </c>
    </row>
    <row r="1480" spans="1:5" s="175" customFormat="1" ht="38.25">
      <c r="A1480" s="178">
        <f>IF((SUM('Раздел 3'!AA10:AA10)=0),"","Неверно!")</f>
      </c>
      <c r="B1480" s="177" t="s">
        <v>737</v>
      </c>
      <c r="C1480" s="176" t="s">
        <v>738</v>
      </c>
      <c r="D1480" s="176" t="s">
        <v>739</v>
      </c>
      <c r="E1480" s="179" t="str">
        <f>CONCATENATE(SUM('Раздел 3'!AA10:AA10),"=",0)</f>
        <v>0=0</v>
      </c>
    </row>
    <row r="1481" spans="1:5" s="175" customFormat="1" ht="38.25">
      <c r="A1481" s="178">
        <f>IF((SUM('Раздел 3'!AA11:AA11)=0),"","Неверно!")</f>
      </c>
      <c r="B1481" s="177" t="s">
        <v>737</v>
      </c>
      <c r="C1481" s="176" t="s">
        <v>738</v>
      </c>
      <c r="D1481" s="176" t="s">
        <v>739</v>
      </c>
      <c r="E1481" s="179" t="str">
        <f>CONCATENATE(SUM('Раздел 3'!AA11:AA11),"=",0)</f>
        <v>0=0</v>
      </c>
    </row>
    <row r="1482" spans="1:5" s="175" customFormat="1" ht="38.25">
      <c r="A1482" s="178">
        <f>IF((SUM('Раздел 3'!AA12:AA12)=0),"","Неверно!")</f>
      </c>
      <c r="B1482" s="177" t="s">
        <v>737</v>
      </c>
      <c r="C1482" s="176" t="s">
        <v>738</v>
      </c>
      <c r="D1482" s="176" t="s">
        <v>739</v>
      </c>
      <c r="E1482" s="179" t="str">
        <f>CONCATENATE(SUM('Раздел 3'!AA12:AA12),"=",0)</f>
        <v>0=0</v>
      </c>
    </row>
    <row r="1483" spans="1:5" s="175" customFormat="1" ht="38.25">
      <c r="A1483" s="178">
        <f>IF((SUM('Раздел 3'!AA13:AA13)=0),"","Неверно!")</f>
      </c>
      <c r="B1483" s="177" t="s">
        <v>737</v>
      </c>
      <c r="C1483" s="176" t="s">
        <v>738</v>
      </c>
      <c r="D1483" s="176" t="s">
        <v>739</v>
      </c>
      <c r="E1483" s="179" t="str">
        <f>CONCATENATE(SUM('Раздел 3'!AA13:AA13),"=",0)</f>
        <v>0=0</v>
      </c>
    </row>
    <row r="1484" spans="1:5" s="175" customFormat="1" ht="38.25">
      <c r="A1484" s="178">
        <f>IF((SUM('Раздел 3'!AA14:AA14)=0),"","Неверно!")</f>
      </c>
      <c r="B1484" s="177" t="s">
        <v>737</v>
      </c>
      <c r="C1484" s="176" t="s">
        <v>738</v>
      </c>
      <c r="D1484" s="176" t="s">
        <v>739</v>
      </c>
      <c r="E1484" s="179" t="str">
        <f>CONCATENATE(SUM('Раздел 3'!AA14:AA14),"=",0)</f>
        <v>0=0</v>
      </c>
    </row>
    <row r="1485" spans="1:5" s="175" customFormat="1" ht="38.25">
      <c r="A1485" s="178">
        <f>IF((SUM('Раздел 3'!AA15:AA15)=0),"","Неверно!")</f>
      </c>
      <c r="B1485" s="177" t="s">
        <v>737</v>
      </c>
      <c r="C1485" s="176" t="s">
        <v>738</v>
      </c>
      <c r="D1485" s="176" t="s">
        <v>739</v>
      </c>
      <c r="E1485" s="179" t="str">
        <f>CONCATENATE(SUM('Раздел 3'!AA15:AA15),"=",0)</f>
        <v>0=0</v>
      </c>
    </row>
    <row r="1486" spans="1:5" s="175" customFormat="1" ht="38.25">
      <c r="A1486" s="178">
        <f>IF((SUM('Раздел 3'!AA16:AA16)=0),"","Неверно!")</f>
      </c>
      <c r="B1486" s="177" t="s">
        <v>737</v>
      </c>
      <c r="C1486" s="176" t="s">
        <v>738</v>
      </c>
      <c r="D1486" s="176" t="s">
        <v>739</v>
      </c>
      <c r="E1486" s="179" t="str">
        <f>CONCATENATE(SUM('Раздел 3'!AA16:AA16),"=",0)</f>
        <v>0=0</v>
      </c>
    </row>
    <row r="1487" spans="1:5" s="175" customFormat="1" ht="38.25">
      <c r="A1487" s="178">
        <f>IF((SUM('Раздел 3'!AA17:AA17)=0),"","Неверно!")</f>
      </c>
      <c r="B1487" s="177" t="s">
        <v>737</v>
      </c>
      <c r="C1487" s="176" t="s">
        <v>738</v>
      </c>
      <c r="D1487" s="176" t="s">
        <v>739</v>
      </c>
      <c r="E1487" s="179" t="str">
        <f>CONCATENATE(SUM('Раздел 3'!AA17:AA17),"=",0)</f>
        <v>0=0</v>
      </c>
    </row>
    <row r="1488" spans="1:5" s="175" customFormat="1" ht="38.25">
      <c r="A1488" s="178">
        <f>IF((SUM('Раздел 3'!AA18:AA18)=0),"","Неверно!")</f>
      </c>
      <c r="B1488" s="177" t="s">
        <v>737</v>
      </c>
      <c r="C1488" s="176" t="s">
        <v>738</v>
      </c>
      <c r="D1488" s="176" t="s">
        <v>739</v>
      </c>
      <c r="E1488" s="179" t="str">
        <f>CONCATENATE(SUM('Раздел 3'!AA18:AA18),"=",0)</f>
        <v>0=0</v>
      </c>
    </row>
    <row r="1489" spans="1:5" s="175" customFormat="1" ht="38.25">
      <c r="A1489" s="178">
        <f>IF((SUM('Раздел 3'!AA19:AA19)=0),"","Неверно!")</f>
      </c>
      <c r="B1489" s="177" t="s">
        <v>737</v>
      </c>
      <c r="C1489" s="176" t="s">
        <v>738</v>
      </c>
      <c r="D1489" s="176" t="s">
        <v>739</v>
      </c>
      <c r="E1489" s="179" t="str">
        <f>CONCATENATE(SUM('Раздел 3'!AA19:AA19),"=",0)</f>
        <v>0=0</v>
      </c>
    </row>
    <row r="1490" spans="1:5" s="175" customFormat="1" ht="38.25">
      <c r="A1490" s="178">
        <f>IF((SUM('Раздел 3'!AA9:AA9)=0),"","Неверно!")</f>
      </c>
      <c r="B1490" s="177" t="s">
        <v>737</v>
      </c>
      <c r="C1490" s="176" t="s">
        <v>738</v>
      </c>
      <c r="D1490" s="176" t="s">
        <v>739</v>
      </c>
      <c r="E1490" s="179" t="str">
        <f>CONCATENATE(SUM('Раздел 3'!AA9:AA9),"=",0)</f>
        <v>0=0</v>
      </c>
    </row>
    <row r="1491" spans="1:5" s="175" customFormat="1" ht="38.25">
      <c r="A1491" s="178">
        <f>IF((SUM('Раздел 3'!D10:D10)=0),"","Неверно!")</f>
      </c>
      <c r="B1491" s="177" t="s">
        <v>737</v>
      </c>
      <c r="C1491" s="176" t="s">
        <v>738</v>
      </c>
      <c r="D1491" s="176" t="s">
        <v>739</v>
      </c>
      <c r="E1491" s="179" t="str">
        <f>CONCATENATE(SUM('Раздел 3'!D10:D10),"=",0)</f>
        <v>0=0</v>
      </c>
    </row>
    <row r="1492" spans="1:5" s="175" customFormat="1" ht="38.25">
      <c r="A1492" s="178">
        <f>IF((SUM('Раздел 3'!D11:D11)=0),"","Неверно!")</f>
      </c>
      <c r="B1492" s="177" t="s">
        <v>737</v>
      </c>
      <c r="C1492" s="176" t="s">
        <v>738</v>
      </c>
      <c r="D1492" s="176" t="s">
        <v>739</v>
      </c>
      <c r="E1492" s="179" t="str">
        <f>CONCATENATE(SUM('Раздел 3'!D11:D11),"=",0)</f>
        <v>0=0</v>
      </c>
    </row>
    <row r="1493" spans="1:5" s="175" customFormat="1" ht="38.25">
      <c r="A1493" s="178">
        <f>IF((SUM('Раздел 3'!D12:D12)=0),"","Неверно!")</f>
      </c>
      <c r="B1493" s="177" t="s">
        <v>737</v>
      </c>
      <c r="C1493" s="176" t="s">
        <v>738</v>
      </c>
      <c r="D1493" s="176" t="s">
        <v>739</v>
      </c>
      <c r="E1493" s="179" t="str">
        <f>CONCATENATE(SUM('Раздел 3'!D12:D12),"=",0)</f>
        <v>0=0</v>
      </c>
    </row>
    <row r="1494" spans="1:5" s="175" customFormat="1" ht="38.25">
      <c r="A1494" s="178">
        <f>IF((SUM('Раздел 3'!D13:D13)=0),"","Неверно!")</f>
      </c>
      <c r="B1494" s="177" t="s">
        <v>737</v>
      </c>
      <c r="C1494" s="176" t="s">
        <v>738</v>
      </c>
      <c r="D1494" s="176" t="s">
        <v>739</v>
      </c>
      <c r="E1494" s="179" t="str">
        <f>CONCATENATE(SUM('Раздел 3'!D13:D13),"=",0)</f>
        <v>0=0</v>
      </c>
    </row>
    <row r="1495" spans="1:5" s="175" customFormat="1" ht="38.25">
      <c r="A1495" s="178">
        <f>IF((SUM('Раздел 3'!D14:D14)=0),"","Неверно!")</f>
      </c>
      <c r="B1495" s="177" t="s">
        <v>737</v>
      </c>
      <c r="C1495" s="176" t="s">
        <v>738</v>
      </c>
      <c r="D1495" s="176" t="s">
        <v>739</v>
      </c>
      <c r="E1495" s="179" t="str">
        <f>CONCATENATE(SUM('Раздел 3'!D14:D14),"=",0)</f>
        <v>0=0</v>
      </c>
    </row>
    <row r="1496" spans="1:5" s="175" customFormat="1" ht="38.25">
      <c r="A1496" s="178">
        <f>IF((SUM('Раздел 3'!D15:D15)=0),"","Неверно!")</f>
      </c>
      <c r="B1496" s="177" t="s">
        <v>737</v>
      </c>
      <c r="C1496" s="176" t="s">
        <v>738</v>
      </c>
      <c r="D1496" s="176" t="s">
        <v>739</v>
      </c>
      <c r="E1496" s="179" t="str">
        <f>CONCATENATE(SUM('Раздел 3'!D15:D15),"=",0)</f>
        <v>0=0</v>
      </c>
    </row>
    <row r="1497" spans="1:5" s="175" customFormat="1" ht="38.25">
      <c r="A1497" s="178">
        <f>IF((SUM('Раздел 3'!D16:D16)=0),"","Неверно!")</f>
      </c>
      <c r="B1497" s="177" t="s">
        <v>737</v>
      </c>
      <c r="C1497" s="176" t="s">
        <v>738</v>
      </c>
      <c r="D1497" s="176" t="s">
        <v>739</v>
      </c>
      <c r="E1497" s="179" t="str">
        <f>CONCATENATE(SUM('Раздел 3'!D16:D16),"=",0)</f>
        <v>0=0</v>
      </c>
    </row>
    <row r="1498" spans="1:5" s="175" customFormat="1" ht="38.25">
      <c r="A1498" s="178">
        <f>IF((SUM('Раздел 3'!D17:D17)=0),"","Неверно!")</f>
      </c>
      <c r="B1498" s="177" t="s">
        <v>737</v>
      </c>
      <c r="C1498" s="176" t="s">
        <v>738</v>
      </c>
      <c r="D1498" s="176" t="s">
        <v>739</v>
      </c>
      <c r="E1498" s="179" t="str">
        <f>CONCATENATE(SUM('Раздел 3'!D17:D17),"=",0)</f>
        <v>0=0</v>
      </c>
    </row>
    <row r="1499" spans="1:5" s="175" customFormat="1" ht="38.25">
      <c r="A1499" s="178">
        <f>IF((SUM('Раздел 3'!D18:D18)=0),"","Неверно!")</f>
      </c>
      <c r="B1499" s="177" t="s">
        <v>737</v>
      </c>
      <c r="C1499" s="176" t="s">
        <v>738</v>
      </c>
      <c r="D1499" s="176" t="s">
        <v>739</v>
      </c>
      <c r="E1499" s="179" t="str">
        <f>CONCATENATE(SUM('Раздел 3'!D18:D18),"=",0)</f>
        <v>0=0</v>
      </c>
    </row>
    <row r="1500" spans="1:5" s="175" customFormat="1" ht="38.25">
      <c r="A1500" s="178">
        <f>IF((SUM('Раздел 3'!D19:D19)=0),"","Неверно!")</f>
      </c>
      <c r="B1500" s="177" t="s">
        <v>737</v>
      </c>
      <c r="C1500" s="176" t="s">
        <v>738</v>
      </c>
      <c r="D1500" s="176" t="s">
        <v>739</v>
      </c>
      <c r="E1500" s="179" t="str">
        <f>CONCATENATE(SUM('Раздел 3'!D19:D19),"=",0)</f>
        <v>0=0</v>
      </c>
    </row>
    <row r="1501" spans="1:5" s="175" customFormat="1" ht="38.25">
      <c r="A1501" s="178">
        <f>IF((SUM('Раздел 3'!D9:D9)=0),"","Неверно!")</f>
      </c>
      <c r="B1501" s="177" t="s">
        <v>737</v>
      </c>
      <c r="C1501" s="176" t="s">
        <v>738</v>
      </c>
      <c r="D1501" s="176" t="s">
        <v>739</v>
      </c>
      <c r="E1501" s="179" t="str">
        <f>CONCATENATE(SUM('Раздел 3'!D9:D9),"=",0)</f>
        <v>0=0</v>
      </c>
    </row>
    <row r="1502" spans="1:5" s="175" customFormat="1" ht="38.25">
      <c r="A1502" s="178">
        <f>IF((SUM('Раздел 3'!E10:E10)=0),"","Неверно!")</f>
      </c>
      <c r="B1502" s="177" t="s">
        <v>737</v>
      </c>
      <c r="C1502" s="176" t="s">
        <v>738</v>
      </c>
      <c r="D1502" s="176" t="s">
        <v>739</v>
      </c>
      <c r="E1502" s="179" t="str">
        <f>CONCATENATE(SUM('Раздел 3'!E10:E10),"=",0)</f>
        <v>0=0</v>
      </c>
    </row>
    <row r="1503" spans="1:5" s="175" customFormat="1" ht="38.25">
      <c r="A1503" s="178">
        <f>IF((SUM('Раздел 3'!E11:E11)=0),"","Неверно!")</f>
      </c>
      <c r="B1503" s="177" t="s">
        <v>737</v>
      </c>
      <c r="C1503" s="176" t="s">
        <v>738</v>
      </c>
      <c r="D1503" s="176" t="s">
        <v>739</v>
      </c>
      <c r="E1503" s="179" t="str">
        <f>CONCATENATE(SUM('Раздел 3'!E11:E11),"=",0)</f>
        <v>0=0</v>
      </c>
    </row>
    <row r="1504" spans="1:5" s="175" customFormat="1" ht="38.25">
      <c r="A1504" s="178">
        <f>IF((SUM('Раздел 3'!E12:E12)=0),"","Неверно!")</f>
      </c>
      <c r="B1504" s="177" t="s">
        <v>737</v>
      </c>
      <c r="C1504" s="176" t="s">
        <v>738</v>
      </c>
      <c r="D1504" s="176" t="s">
        <v>739</v>
      </c>
      <c r="E1504" s="179" t="str">
        <f>CONCATENATE(SUM('Раздел 3'!E12:E12),"=",0)</f>
        <v>0=0</v>
      </c>
    </row>
    <row r="1505" spans="1:5" s="175" customFormat="1" ht="38.25">
      <c r="A1505" s="178">
        <f>IF((SUM('Раздел 3'!E13:E13)=0),"","Неверно!")</f>
      </c>
      <c r="B1505" s="177" t="s">
        <v>737</v>
      </c>
      <c r="C1505" s="176" t="s">
        <v>738</v>
      </c>
      <c r="D1505" s="176" t="s">
        <v>739</v>
      </c>
      <c r="E1505" s="179" t="str">
        <f>CONCATENATE(SUM('Раздел 3'!E13:E13),"=",0)</f>
        <v>0=0</v>
      </c>
    </row>
    <row r="1506" spans="1:5" s="175" customFormat="1" ht="38.25">
      <c r="A1506" s="178">
        <f>IF((SUM('Раздел 3'!E14:E14)=0),"","Неверно!")</f>
      </c>
      <c r="B1506" s="177" t="s">
        <v>737</v>
      </c>
      <c r="C1506" s="176" t="s">
        <v>738</v>
      </c>
      <c r="D1506" s="176" t="s">
        <v>739</v>
      </c>
      <c r="E1506" s="179" t="str">
        <f>CONCATENATE(SUM('Раздел 3'!E14:E14),"=",0)</f>
        <v>0=0</v>
      </c>
    </row>
    <row r="1507" spans="1:5" s="175" customFormat="1" ht="38.25">
      <c r="A1507" s="178">
        <f>IF((SUM('Раздел 3'!E15:E15)=0),"","Неверно!")</f>
      </c>
      <c r="B1507" s="177" t="s">
        <v>737</v>
      </c>
      <c r="C1507" s="176" t="s">
        <v>738</v>
      </c>
      <c r="D1507" s="176" t="s">
        <v>739</v>
      </c>
      <c r="E1507" s="179" t="str">
        <f>CONCATENATE(SUM('Раздел 3'!E15:E15),"=",0)</f>
        <v>0=0</v>
      </c>
    </row>
    <row r="1508" spans="1:5" s="175" customFormat="1" ht="38.25">
      <c r="A1508" s="178">
        <f>IF((SUM('Раздел 3'!E16:E16)=0),"","Неверно!")</f>
      </c>
      <c r="B1508" s="177" t="s">
        <v>737</v>
      </c>
      <c r="C1508" s="176" t="s">
        <v>738</v>
      </c>
      <c r="D1508" s="176" t="s">
        <v>739</v>
      </c>
      <c r="E1508" s="179" t="str">
        <f>CONCATENATE(SUM('Раздел 3'!E16:E16),"=",0)</f>
        <v>0=0</v>
      </c>
    </row>
    <row r="1509" spans="1:5" s="175" customFormat="1" ht="38.25">
      <c r="A1509" s="178">
        <f>IF((SUM('Раздел 3'!E17:E17)=0),"","Неверно!")</f>
      </c>
      <c r="B1509" s="177" t="s">
        <v>737</v>
      </c>
      <c r="C1509" s="176" t="s">
        <v>738</v>
      </c>
      <c r="D1509" s="176" t="s">
        <v>739</v>
      </c>
      <c r="E1509" s="179" t="str">
        <f>CONCATENATE(SUM('Раздел 3'!E17:E17),"=",0)</f>
        <v>0=0</v>
      </c>
    </row>
    <row r="1510" spans="1:5" s="175" customFormat="1" ht="38.25">
      <c r="A1510" s="178">
        <f>IF((SUM('Раздел 3'!E18:E18)=0),"","Неверно!")</f>
      </c>
      <c r="B1510" s="177" t="s">
        <v>737</v>
      </c>
      <c r="C1510" s="176" t="s">
        <v>738</v>
      </c>
      <c r="D1510" s="176" t="s">
        <v>739</v>
      </c>
      <c r="E1510" s="179" t="str">
        <f>CONCATENATE(SUM('Раздел 3'!E18:E18),"=",0)</f>
        <v>0=0</v>
      </c>
    </row>
    <row r="1511" spans="1:5" s="175" customFormat="1" ht="38.25">
      <c r="A1511" s="178">
        <f>IF((SUM('Раздел 3'!E19:E19)=0),"","Неверно!")</f>
      </c>
      <c r="B1511" s="177" t="s">
        <v>737</v>
      </c>
      <c r="C1511" s="176" t="s">
        <v>738</v>
      </c>
      <c r="D1511" s="176" t="s">
        <v>739</v>
      </c>
      <c r="E1511" s="179" t="str">
        <f>CONCATENATE(SUM('Раздел 3'!E19:E19),"=",0)</f>
        <v>0=0</v>
      </c>
    </row>
    <row r="1512" spans="1:5" s="175" customFormat="1" ht="38.25">
      <c r="A1512" s="178">
        <f>IF((SUM('Раздел 3'!E9:E9)=0),"","Неверно!")</f>
      </c>
      <c r="B1512" s="177" t="s">
        <v>737</v>
      </c>
      <c r="C1512" s="176" t="s">
        <v>738</v>
      </c>
      <c r="D1512" s="176" t="s">
        <v>739</v>
      </c>
      <c r="E1512" s="179" t="str">
        <f>CONCATENATE(SUM('Раздел 3'!E9:E9),"=",0)</f>
        <v>0=0</v>
      </c>
    </row>
    <row r="1513" spans="1:5" s="175" customFormat="1" ht="38.25">
      <c r="A1513" s="178">
        <f>IF((SUM('Раздел 3'!F10:F10)=0),"","Неверно!")</f>
      </c>
      <c r="B1513" s="177" t="s">
        <v>737</v>
      </c>
      <c r="C1513" s="176" t="s">
        <v>738</v>
      </c>
      <c r="D1513" s="176" t="s">
        <v>739</v>
      </c>
      <c r="E1513" s="179" t="str">
        <f>CONCATENATE(SUM('Раздел 3'!F10:F10),"=",0)</f>
        <v>0=0</v>
      </c>
    </row>
    <row r="1514" spans="1:5" s="175" customFormat="1" ht="38.25">
      <c r="A1514" s="178">
        <f>IF((SUM('Раздел 3'!F11:F11)=0),"","Неверно!")</f>
      </c>
      <c r="B1514" s="177" t="s">
        <v>737</v>
      </c>
      <c r="C1514" s="176" t="s">
        <v>738</v>
      </c>
      <c r="D1514" s="176" t="s">
        <v>739</v>
      </c>
      <c r="E1514" s="179" t="str">
        <f>CONCATENATE(SUM('Раздел 3'!F11:F11),"=",0)</f>
        <v>0=0</v>
      </c>
    </row>
    <row r="1515" spans="1:5" s="175" customFormat="1" ht="38.25">
      <c r="A1515" s="178">
        <f>IF((SUM('Раздел 3'!F12:F12)=0),"","Неверно!")</f>
      </c>
      <c r="B1515" s="177" t="s">
        <v>737</v>
      </c>
      <c r="C1515" s="176" t="s">
        <v>738</v>
      </c>
      <c r="D1515" s="176" t="s">
        <v>739</v>
      </c>
      <c r="E1515" s="179" t="str">
        <f>CONCATENATE(SUM('Раздел 3'!F12:F12),"=",0)</f>
        <v>0=0</v>
      </c>
    </row>
    <row r="1516" spans="1:5" s="175" customFormat="1" ht="38.25">
      <c r="A1516" s="178">
        <f>IF((SUM('Раздел 3'!F13:F13)=0),"","Неверно!")</f>
      </c>
      <c r="B1516" s="177" t="s">
        <v>737</v>
      </c>
      <c r="C1516" s="176" t="s">
        <v>738</v>
      </c>
      <c r="D1516" s="176" t="s">
        <v>739</v>
      </c>
      <c r="E1516" s="179" t="str">
        <f>CONCATENATE(SUM('Раздел 3'!F13:F13),"=",0)</f>
        <v>0=0</v>
      </c>
    </row>
    <row r="1517" spans="1:5" s="175" customFormat="1" ht="38.25">
      <c r="A1517" s="178">
        <f>IF((SUM('Раздел 3'!F14:F14)=0),"","Неверно!")</f>
      </c>
      <c r="B1517" s="177" t="s">
        <v>737</v>
      </c>
      <c r="C1517" s="176" t="s">
        <v>738</v>
      </c>
      <c r="D1517" s="176" t="s">
        <v>739</v>
      </c>
      <c r="E1517" s="179" t="str">
        <f>CONCATENATE(SUM('Раздел 3'!F14:F14),"=",0)</f>
        <v>0=0</v>
      </c>
    </row>
    <row r="1518" spans="1:5" s="175" customFormat="1" ht="38.25">
      <c r="A1518" s="178">
        <f>IF((SUM('Раздел 3'!F15:F15)=0),"","Неверно!")</f>
      </c>
      <c r="B1518" s="177" t="s">
        <v>737</v>
      </c>
      <c r="C1518" s="176" t="s">
        <v>738</v>
      </c>
      <c r="D1518" s="176" t="s">
        <v>739</v>
      </c>
      <c r="E1518" s="179" t="str">
        <f>CONCATENATE(SUM('Раздел 3'!F15:F15),"=",0)</f>
        <v>0=0</v>
      </c>
    </row>
    <row r="1519" spans="1:5" s="175" customFormat="1" ht="38.25">
      <c r="A1519" s="178">
        <f>IF((SUM('Раздел 3'!F16:F16)=0),"","Неверно!")</f>
      </c>
      <c r="B1519" s="177" t="s">
        <v>737</v>
      </c>
      <c r="C1519" s="176" t="s">
        <v>738</v>
      </c>
      <c r="D1519" s="176" t="s">
        <v>739</v>
      </c>
      <c r="E1519" s="179" t="str">
        <f>CONCATENATE(SUM('Раздел 3'!F16:F16),"=",0)</f>
        <v>0=0</v>
      </c>
    </row>
    <row r="1520" spans="1:5" s="175" customFormat="1" ht="38.25">
      <c r="A1520" s="178">
        <f>IF((SUM('Раздел 3'!F17:F17)=0),"","Неверно!")</f>
      </c>
      <c r="B1520" s="177" t="s">
        <v>737</v>
      </c>
      <c r="C1520" s="176" t="s">
        <v>738</v>
      </c>
      <c r="D1520" s="176" t="s">
        <v>739</v>
      </c>
      <c r="E1520" s="179" t="str">
        <f>CONCATENATE(SUM('Раздел 3'!F17:F17),"=",0)</f>
        <v>0=0</v>
      </c>
    </row>
    <row r="1521" spans="1:5" s="175" customFormat="1" ht="38.25">
      <c r="A1521" s="178">
        <f>IF((SUM('Раздел 3'!F18:F18)=0),"","Неверно!")</f>
      </c>
      <c r="B1521" s="177" t="s">
        <v>737</v>
      </c>
      <c r="C1521" s="176" t="s">
        <v>738</v>
      </c>
      <c r="D1521" s="176" t="s">
        <v>739</v>
      </c>
      <c r="E1521" s="179" t="str">
        <f>CONCATENATE(SUM('Раздел 3'!F18:F18),"=",0)</f>
        <v>0=0</v>
      </c>
    </row>
    <row r="1522" spans="1:5" s="175" customFormat="1" ht="38.25">
      <c r="A1522" s="178">
        <f>IF((SUM('Раздел 3'!F19:F19)=0),"","Неверно!")</f>
      </c>
      <c r="B1522" s="177" t="s">
        <v>737</v>
      </c>
      <c r="C1522" s="176" t="s">
        <v>738</v>
      </c>
      <c r="D1522" s="176" t="s">
        <v>739</v>
      </c>
      <c r="E1522" s="179" t="str">
        <f>CONCATENATE(SUM('Раздел 3'!F19:F19),"=",0)</f>
        <v>0=0</v>
      </c>
    </row>
    <row r="1523" spans="1:5" s="175" customFormat="1" ht="38.25">
      <c r="A1523" s="178">
        <f>IF((SUM('Раздел 3'!F9:F9)=0),"","Неверно!")</f>
      </c>
      <c r="B1523" s="177" t="s">
        <v>737</v>
      </c>
      <c r="C1523" s="176" t="s">
        <v>738</v>
      </c>
      <c r="D1523" s="176" t="s">
        <v>739</v>
      </c>
      <c r="E1523" s="179" t="str">
        <f>CONCATENATE(SUM('Раздел 3'!F9:F9),"=",0)</f>
        <v>0=0</v>
      </c>
    </row>
    <row r="1524" spans="1:5" s="175" customFormat="1" ht="38.25">
      <c r="A1524" s="178">
        <f>IF((SUM('Раздел 3'!G10:G10)=0),"","Неверно!")</f>
      </c>
      <c r="B1524" s="177" t="s">
        <v>737</v>
      </c>
      <c r="C1524" s="176" t="s">
        <v>738</v>
      </c>
      <c r="D1524" s="176" t="s">
        <v>739</v>
      </c>
      <c r="E1524" s="179" t="str">
        <f>CONCATENATE(SUM('Раздел 3'!G10:G10),"=",0)</f>
        <v>0=0</v>
      </c>
    </row>
    <row r="1525" spans="1:5" s="175" customFormat="1" ht="38.25">
      <c r="A1525" s="178">
        <f>IF((SUM('Раздел 3'!G11:G11)=0),"","Неверно!")</f>
      </c>
      <c r="B1525" s="177" t="s">
        <v>737</v>
      </c>
      <c r="C1525" s="176" t="s">
        <v>738</v>
      </c>
      <c r="D1525" s="176" t="s">
        <v>739</v>
      </c>
      <c r="E1525" s="179" t="str">
        <f>CONCATENATE(SUM('Раздел 3'!G11:G11),"=",0)</f>
        <v>0=0</v>
      </c>
    </row>
    <row r="1526" spans="1:5" s="175" customFormat="1" ht="38.25">
      <c r="A1526" s="178">
        <f>IF((SUM('Раздел 3'!G12:G12)=0),"","Неверно!")</f>
      </c>
      <c r="B1526" s="177" t="s">
        <v>737</v>
      </c>
      <c r="C1526" s="176" t="s">
        <v>738</v>
      </c>
      <c r="D1526" s="176" t="s">
        <v>739</v>
      </c>
      <c r="E1526" s="179" t="str">
        <f>CONCATENATE(SUM('Раздел 3'!G12:G12),"=",0)</f>
        <v>0=0</v>
      </c>
    </row>
    <row r="1527" spans="1:5" s="175" customFormat="1" ht="38.25">
      <c r="A1527" s="178">
        <f>IF((SUM('Раздел 3'!G13:G13)=0),"","Неверно!")</f>
      </c>
      <c r="B1527" s="177" t="s">
        <v>737</v>
      </c>
      <c r="C1527" s="176" t="s">
        <v>738</v>
      </c>
      <c r="D1527" s="176" t="s">
        <v>739</v>
      </c>
      <c r="E1527" s="179" t="str">
        <f>CONCATENATE(SUM('Раздел 3'!G13:G13),"=",0)</f>
        <v>0=0</v>
      </c>
    </row>
    <row r="1528" spans="1:5" s="175" customFormat="1" ht="38.25">
      <c r="A1528" s="178">
        <f>IF((SUM('Раздел 3'!G14:G14)=0),"","Неверно!")</f>
      </c>
      <c r="B1528" s="177" t="s">
        <v>737</v>
      </c>
      <c r="C1528" s="176" t="s">
        <v>738</v>
      </c>
      <c r="D1528" s="176" t="s">
        <v>739</v>
      </c>
      <c r="E1528" s="179" t="str">
        <f>CONCATENATE(SUM('Раздел 3'!G14:G14),"=",0)</f>
        <v>0=0</v>
      </c>
    </row>
    <row r="1529" spans="1:5" s="175" customFormat="1" ht="38.25">
      <c r="A1529" s="178">
        <f>IF((SUM('Раздел 3'!G15:G15)=0),"","Неверно!")</f>
      </c>
      <c r="B1529" s="177" t="s">
        <v>737</v>
      </c>
      <c r="C1529" s="176" t="s">
        <v>738</v>
      </c>
      <c r="D1529" s="176" t="s">
        <v>739</v>
      </c>
      <c r="E1529" s="179" t="str">
        <f>CONCATENATE(SUM('Раздел 3'!G15:G15),"=",0)</f>
        <v>0=0</v>
      </c>
    </row>
    <row r="1530" spans="1:5" s="175" customFormat="1" ht="38.25">
      <c r="A1530" s="178">
        <f>IF((SUM('Раздел 3'!G16:G16)=0),"","Неверно!")</f>
      </c>
      <c r="B1530" s="177" t="s">
        <v>737</v>
      </c>
      <c r="C1530" s="176" t="s">
        <v>738</v>
      </c>
      <c r="D1530" s="176" t="s">
        <v>739</v>
      </c>
      <c r="E1530" s="179" t="str">
        <f>CONCATENATE(SUM('Раздел 3'!G16:G16),"=",0)</f>
        <v>0=0</v>
      </c>
    </row>
    <row r="1531" spans="1:5" s="175" customFormat="1" ht="38.25">
      <c r="A1531" s="178">
        <f>IF((SUM('Раздел 3'!G17:G17)=0),"","Неверно!")</f>
      </c>
      <c r="B1531" s="177" t="s">
        <v>737</v>
      </c>
      <c r="C1531" s="176" t="s">
        <v>738</v>
      </c>
      <c r="D1531" s="176" t="s">
        <v>739</v>
      </c>
      <c r="E1531" s="179" t="str">
        <f>CONCATENATE(SUM('Раздел 3'!G17:G17),"=",0)</f>
        <v>0=0</v>
      </c>
    </row>
    <row r="1532" spans="1:5" s="175" customFormat="1" ht="38.25">
      <c r="A1532" s="178">
        <f>IF((SUM('Раздел 3'!G18:G18)=0),"","Неверно!")</f>
      </c>
      <c r="B1532" s="177" t="s">
        <v>737</v>
      </c>
      <c r="C1532" s="176" t="s">
        <v>738</v>
      </c>
      <c r="D1532" s="176" t="s">
        <v>739</v>
      </c>
      <c r="E1532" s="179" t="str">
        <f>CONCATENATE(SUM('Раздел 3'!G18:G18),"=",0)</f>
        <v>0=0</v>
      </c>
    </row>
    <row r="1533" spans="1:5" s="175" customFormat="1" ht="38.25">
      <c r="A1533" s="178">
        <f>IF((SUM('Раздел 3'!G19:G19)=0),"","Неверно!")</f>
      </c>
      <c r="B1533" s="177" t="s">
        <v>737</v>
      </c>
      <c r="C1533" s="176" t="s">
        <v>738</v>
      </c>
      <c r="D1533" s="176" t="s">
        <v>739</v>
      </c>
      <c r="E1533" s="179" t="str">
        <f>CONCATENATE(SUM('Раздел 3'!G19:G19),"=",0)</f>
        <v>0=0</v>
      </c>
    </row>
    <row r="1534" spans="1:5" s="175" customFormat="1" ht="38.25">
      <c r="A1534" s="178">
        <f>IF((SUM('Раздел 3'!G9:G9)=0),"","Неверно!")</f>
      </c>
      <c r="B1534" s="177" t="s">
        <v>737</v>
      </c>
      <c r="C1534" s="176" t="s">
        <v>738</v>
      </c>
      <c r="D1534" s="176" t="s">
        <v>739</v>
      </c>
      <c r="E1534" s="179" t="str">
        <f>CONCATENATE(SUM('Раздел 3'!G9:G9),"=",0)</f>
        <v>0=0</v>
      </c>
    </row>
    <row r="1535" spans="1:5" s="175" customFormat="1" ht="38.25">
      <c r="A1535" s="178">
        <f>IF((SUM('Раздел 3'!H10:H10)=0),"","Неверно!")</f>
      </c>
      <c r="B1535" s="177" t="s">
        <v>737</v>
      </c>
      <c r="C1535" s="176" t="s">
        <v>738</v>
      </c>
      <c r="D1535" s="176" t="s">
        <v>739</v>
      </c>
      <c r="E1535" s="179" t="str">
        <f>CONCATENATE(SUM('Раздел 3'!H10:H10),"=",0)</f>
        <v>0=0</v>
      </c>
    </row>
    <row r="1536" spans="1:5" s="175" customFormat="1" ht="38.25">
      <c r="A1536" s="178">
        <f>IF((SUM('Раздел 3'!H11:H11)=0),"","Неверно!")</f>
      </c>
      <c r="B1536" s="177" t="s">
        <v>737</v>
      </c>
      <c r="C1536" s="176" t="s">
        <v>738</v>
      </c>
      <c r="D1536" s="176" t="s">
        <v>739</v>
      </c>
      <c r="E1536" s="179" t="str">
        <f>CONCATENATE(SUM('Раздел 3'!H11:H11),"=",0)</f>
        <v>0=0</v>
      </c>
    </row>
    <row r="1537" spans="1:5" s="175" customFormat="1" ht="38.25">
      <c r="A1537" s="178">
        <f>IF((SUM('Раздел 3'!H12:H12)=0),"","Неверно!")</f>
      </c>
      <c r="B1537" s="177" t="s">
        <v>737</v>
      </c>
      <c r="C1537" s="176" t="s">
        <v>738</v>
      </c>
      <c r="D1537" s="176" t="s">
        <v>739</v>
      </c>
      <c r="E1537" s="179" t="str">
        <f>CONCATENATE(SUM('Раздел 3'!H12:H12),"=",0)</f>
        <v>0=0</v>
      </c>
    </row>
    <row r="1538" spans="1:5" s="175" customFormat="1" ht="38.25">
      <c r="A1538" s="178">
        <f>IF((SUM('Раздел 3'!H13:H13)=0),"","Неверно!")</f>
      </c>
      <c r="B1538" s="177" t="s">
        <v>737</v>
      </c>
      <c r="C1538" s="176" t="s">
        <v>738</v>
      </c>
      <c r="D1538" s="176" t="s">
        <v>739</v>
      </c>
      <c r="E1538" s="179" t="str">
        <f>CONCATENATE(SUM('Раздел 3'!H13:H13),"=",0)</f>
        <v>0=0</v>
      </c>
    </row>
    <row r="1539" spans="1:5" s="175" customFormat="1" ht="38.25">
      <c r="A1539" s="178">
        <f>IF((SUM('Раздел 3'!H14:H14)=0),"","Неверно!")</f>
      </c>
      <c r="B1539" s="177" t="s">
        <v>737</v>
      </c>
      <c r="C1539" s="176" t="s">
        <v>738</v>
      </c>
      <c r="D1539" s="176" t="s">
        <v>739</v>
      </c>
      <c r="E1539" s="179" t="str">
        <f>CONCATENATE(SUM('Раздел 3'!H14:H14),"=",0)</f>
        <v>0=0</v>
      </c>
    </row>
    <row r="1540" spans="1:5" s="175" customFormat="1" ht="38.25">
      <c r="A1540" s="178">
        <f>IF((SUM('Раздел 3'!H15:H15)=0),"","Неверно!")</f>
      </c>
      <c r="B1540" s="177" t="s">
        <v>737</v>
      </c>
      <c r="C1540" s="176" t="s">
        <v>738</v>
      </c>
      <c r="D1540" s="176" t="s">
        <v>739</v>
      </c>
      <c r="E1540" s="179" t="str">
        <f>CONCATENATE(SUM('Раздел 3'!H15:H15),"=",0)</f>
        <v>0=0</v>
      </c>
    </row>
    <row r="1541" spans="1:5" s="175" customFormat="1" ht="38.25">
      <c r="A1541" s="178">
        <f>IF((SUM('Раздел 3'!H16:H16)=0),"","Неверно!")</f>
      </c>
      <c r="B1541" s="177" t="s">
        <v>737</v>
      </c>
      <c r="C1541" s="176" t="s">
        <v>738</v>
      </c>
      <c r="D1541" s="176" t="s">
        <v>739</v>
      </c>
      <c r="E1541" s="179" t="str">
        <f>CONCATENATE(SUM('Раздел 3'!H16:H16),"=",0)</f>
        <v>0=0</v>
      </c>
    </row>
    <row r="1542" spans="1:5" s="175" customFormat="1" ht="38.25">
      <c r="A1542" s="178">
        <f>IF((SUM('Раздел 3'!H17:H17)=0),"","Неверно!")</f>
      </c>
      <c r="B1542" s="177" t="s">
        <v>737</v>
      </c>
      <c r="C1542" s="176" t="s">
        <v>738</v>
      </c>
      <c r="D1542" s="176" t="s">
        <v>739</v>
      </c>
      <c r="E1542" s="179" t="str">
        <f>CONCATENATE(SUM('Раздел 3'!H17:H17),"=",0)</f>
        <v>0=0</v>
      </c>
    </row>
    <row r="1543" spans="1:5" s="175" customFormat="1" ht="38.25">
      <c r="A1543" s="178">
        <f>IF((SUM('Раздел 3'!H18:H18)=0),"","Неверно!")</f>
      </c>
      <c r="B1543" s="177" t="s">
        <v>737</v>
      </c>
      <c r="C1543" s="176" t="s">
        <v>738</v>
      </c>
      <c r="D1543" s="176" t="s">
        <v>739</v>
      </c>
      <c r="E1543" s="179" t="str">
        <f>CONCATENATE(SUM('Раздел 3'!H18:H18),"=",0)</f>
        <v>0=0</v>
      </c>
    </row>
    <row r="1544" spans="1:5" s="175" customFormat="1" ht="38.25">
      <c r="A1544" s="178">
        <f>IF((SUM('Раздел 3'!H19:H19)=0),"","Неверно!")</f>
      </c>
      <c r="B1544" s="177" t="s">
        <v>737</v>
      </c>
      <c r="C1544" s="176" t="s">
        <v>738</v>
      </c>
      <c r="D1544" s="176" t="s">
        <v>739</v>
      </c>
      <c r="E1544" s="179" t="str">
        <f>CONCATENATE(SUM('Раздел 3'!H19:H19),"=",0)</f>
        <v>0=0</v>
      </c>
    </row>
    <row r="1545" spans="1:5" s="175" customFormat="1" ht="38.25">
      <c r="A1545" s="178">
        <f>IF((SUM('Раздел 3'!H9:H9)=0),"","Неверно!")</f>
      </c>
      <c r="B1545" s="177" t="s">
        <v>737</v>
      </c>
      <c r="C1545" s="176" t="s">
        <v>738</v>
      </c>
      <c r="D1545" s="176" t="s">
        <v>739</v>
      </c>
      <c r="E1545" s="179" t="str">
        <f>CONCATENATE(SUM('Раздел 3'!H9:H9),"=",0)</f>
        <v>0=0</v>
      </c>
    </row>
    <row r="1546" spans="1:5" s="175" customFormat="1" ht="38.25">
      <c r="A1546" s="178">
        <f>IF((SUM('Раздел 3'!I10:I10)=0),"","Неверно!")</f>
      </c>
      <c r="B1546" s="177" t="s">
        <v>737</v>
      </c>
      <c r="C1546" s="176" t="s">
        <v>738</v>
      </c>
      <c r="D1546" s="176" t="s">
        <v>739</v>
      </c>
      <c r="E1546" s="179" t="str">
        <f>CONCATENATE(SUM('Раздел 3'!I10:I10),"=",0)</f>
        <v>0=0</v>
      </c>
    </row>
    <row r="1547" spans="1:5" s="175" customFormat="1" ht="38.25">
      <c r="A1547" s="178">
        <f>IF((SUM('Раздел 3'!I11:I11)=0),"","Неверно!")</f>
      </c>
      <c r="B1547" s="177" t="s">
        <v>737</v>
      </c>
      <c r="C1547" s="176" t="s">
        <v>738</v>
      </c>
      <c r="D1547" s="176" t="s">
        <v>739</v>
      </c>
      <c r="E1547" s="179" t="str">
        <f>CONCATENATE(SUM('Раздел 3'!I11:I11),"=",0)</f>
        <v>0=0</v>
      </c>
    </row>
    <row r="1548" spans="1:5" s="175" customFormat="1" ht="38.25">
      <c r="A1548" s="178">
        <f>IF((SUM('Раздел 3'!I12:I12)=0),"","Неверно!")</f>
      </c>
      <c r="B1548" s="177" t="s">
        <v>737</v>
      </c>
      <c r="C1548" s="176" t="s">
        <v>738</v>
      </c>
      <c r="D1548" s="176" t="s">
        <v>739</v>
      </c>
      <c r="E1548" s="179" t="str">
        <f>CONCATENATE(SUM('Раздел 3'!I12:I12),"=",0)</f>
        <v>0=0</v>
      </c>
    </row>
    <row r="1549" spans="1:5" s="175" customFormat="1" ht="38.25">
      <c r="A1549" s="178">
        <f>IF((SUM('Раздел 3'!I13:I13)=0),"","Неверно!")</f>
      </c>
      <c r="B1549" s="177" t="s">
        <v>737</v>
      </c>
      <c r="C1549" s="176" t="s">
        <v>738</v>
      </c>
      <c r="D1549" s="176" t="s">
        <v>739</v>
      </c>
      <c r="E1549" s="179" t="str">
        <f>CONCATENATE(SUM('Раздел 3'!I13:I13),"=",0)</f>
        <v>0=0</v>
      </c>
    </row>
    <row r="1550" spans="1:5" s="175" customFormat="1" ht="38.25">
      <c r="A1550" s="178">
        <f>IF((SUM('Раздел 3'!I14:I14)=0),"","Неверно!")</f>
      </c>
      <c r="B1550" s="177" t="s">
        <v>737</v>
      </c>
      <c r="C1550" s="176" t="s">
        <v>738</v>
      </c>
      <c r="D1550" s="176" t="s">
        <v>739</v>
      </c>
      <c r="E1550" s="179" t="str">
        <f>CONCATENATE(SUM('Раздел 3'!I14:I14),"=",0)</f>
        <v>0=0</v>
      </c>
    </row>
    <row r="1551" spans="1:5" s="175" customFormat="1" ht="38.25">
      <c r="A1551" s="178">
        <f>IF((SUM('Раздел 3'!I15:I15)=0),"","Неверно!")</f>
      </c>
      <c r="B1551" s="177" t="s">
        <v>737</v>
      </c>
      <c r="C1551" s="176" t="s">
        <v>738</v>
      </c>
      <c r="D1551" s="176" t="s">
        <v>739</v>
      </c>
      <c r="E1551" s="179" t="str">
        <f>CONCATENATE(SUM('Раздел 3'!I15:I15),"=",0)</f>
        <v>0=0</v>
      </c>
    </row>
    <row r="1552" spans="1:5" s="175" customFormat="1" ht="38.25">
      <c r="A1552" s="178">
        <f>IF((SUM('Раздел 3'!I16:I16)=0),"","Неверно!")</f>
      </c>
      <c r="B1552" s="177" t="s">
        <v>737</v>
      </c>
      <c r="C1552" s="176" t="s">
        <v>738</v>
      </c>
      <c r="D1552" s="176" t="s">
        <v>739</v>
      </c>
      <c r="E1552" s="179" t="str">
        <f>CONCATENATE(SUM('Раздел 3'!I16:I16),"=",0)</f>
        <v>0=0</v>
      </c>
    </row>
    <row r="1553" spans="1:5" s="175" customFormat="1" ht="38.25">
      <c r="A1553" s="178">
        <f>IF((SUM('Раздел 3'!I17:I17)=0),"","Неверно!")</f>
      </c>
      <c r="B1553" s="177" t="s">
        <v>737</v>
      </c>
      <c r="C1553" s="176" t="s">
        <v>738</v>
      </c>
      <c r="D1553" s="176" t="s">
        <v>739</v>
      </c>
      <c r="E1553" s="179" t="str">
        <f>CONCATENATE(SUM('Раздел 3'!I17:I17),"=",0)</f>
        <v>0=0</v>
      </c>
    </row>
    <row r="1554" spans="1:5" s="175" customFormat="1" ht="38.25">
      <c r="A1554" s="178">
        <f>IF((SUM('Раздел 3'!I18:I18)=0),"","Неверно!")</f>
      </c>
      <c r="B1554" s="177" t="s">
        <v>737</v>
      </c>
      <c r="C1554" s="176" t="s">
        <v>738</v>
      </c>
      <c r="D1554" s="176" t="s">
        <v>739</v>
      </c>
      <c r="E1554" s="179" t="str">
        <f>CONCATENATE(SUM('Раздел 3'!I18:I18),"=",0)</f>
        <v>0=0</v>
      </c>
    </row>
    <row r="1555" spans="1:5" s="175" customFormat="1" ht="38.25">
      <c r="A1555" s="178">
        <f>IF((SUM('Раздел 3'!I19:I19)=0),"","Неверно!")</f>
      </c>
      <c r="B1555" s="177" t="s">
        <v>737</v>
      </c>
      <c r="C1555" s="176" t="s">
        <v>738</v>
      </c>
      <c r="D1555" s="176" t="s">
        <v>739</v>
      </c>
      <c r="E1555" s="179" t="str">
        <f>CONCATENATE(SUM('Раздел 3'!I19:I19),"=",0)</f>
        <v>0=0</v>
      </c>
    </row>
    <row r="1556" spans="1:5" s="175" customFormat="1" ht="38.25">
      <c r="A1556" s="178">
        <f>IF((SUM('Раздел 3'!I9:I9)=0),"","Неверно!")</f>
      </c>
      <c r="B1556" s="177" t="s">
        <v>737</v>
      </c>
      <c r="C1556" s="176" t="s">
        <v>738</v>
      </c>
      <c r="D1556" s="176" t="s">
        <v>739</v>
      </c>
      <c r="E1556" s="179" t="str">
        <f>CONCATENATE(SUM('Раздел 3'!I9:I9),"=",0)</f>
        <v>0=0</v>
      </c>
    </row>
    <row r="1557" spans="1:5" s="175" customFormat="1" ht="38.25">
      <c r="A1557" s="178">
        <f>IF((SUM('Раздел 3'!J10:J10)=0),"","Неверно!")</f>
      </c>
      <c r="B1557" s="177" t="s">
        <v>737</v>
      </c>
      <c r="C1557" s="176" t="s">
        <v>738</v>
      </c>
      <c r="D1557" s="176" t="s">
        <v>739</v>
      </c>
      <c r="E1557" s="179" t="str">
        <f>CONCATENATE(SUM('Раздел 3'!J10:J10),"=",0)</f>
        <v>0=0</v>
      </c>
    </row>
    <row r="1558" spans="1:5" s="175" customFormat="1" ht="38.25">
      <c r="A1558" s="178">
        <f>IF((SUM('Раздел 3'!J11:J11)=0),"","Неверно!")</f>
      </c>
      <c r="B1558" s="177" t="s">
        <v>737</v>
      </c>
      <c r="C1558" s="176" t="s">
        <v>738</v>
      </c>
      <c r="D1558" s="176" t="s">
        <v>739</v>
      </c>
      <c r="E1558" s="179" t="str">
        <f>CONCATENATE(SUM('Раздел 3'!J11:J11),"=",0)</f>
        <v>0=0</v>
      </c>
    </row>
    <row r="1559" spans="1:5" s="175" customFormat="1" ht="38.25">
      <c r="A1559" s="178">
        <f>IF((SUM('Раздел 3'!J12:J12)=0),"","Неверно!")</f>
      </c>
      <c r="B1559" s="177" t="s">
        <v>737</v>
      </c>
      <c r="C1559" s="176" t="s">
        <v>738</v>
      </c>
      <c r="D1559" s="176" t="s">
        <v>739</v>
      </c>
      <c r="E1559" s="179" t="str">
        <f>CONCATENATE(SUM('Раздел 3'!J12:J12),"=",0)</f>
        <v>0=0</v>
      </c>
    </row>
    <row r="1560" spans="1:5" s="175" customFormat="1" ht="38.25">
      <c r="A1560" s="178">
        <f>IF((SUM('Раздел 3'!J13:J13)=0),"","Неверно!")</f>
      </c>
      <c r="B1560" s="177" t="s">
        <v>737</v>
      </c>
      <c r="C1560" s="176" t="s">
        <v>738</v>
      </c>
      <c r="D1560" s="176" t="s">
        <v>739</v>
      </c>
      <c r="E1560" s="179" t="str">
        <f>CONCATENATE(SUM('Раздел 3'!J13:J13),"=",0)</f>
        <v>0=0</v>
      </c>
    </row>
    <row r="1561" spans="1:5" s="175" customFormat="1" ht="38.25">
      <c r="A1561" s="178">
        <f>IF((SUM('Раздел 3'!J14:J14)=0),"","Неверно!")</f>
      </c>
      <c r="B1561" s="177" t="s">
        <v>737</v>
      </c>
      <c r="C1561" s="176" t="s">
        <v>738</v>
      </c>
      <c r="D1561" s="176" t="s">
        <v>739</v>
      </c>
      <c r="E1561" s="179" t="str">
        <f>CONCATENATE(SUM('Раздел 3'!J14:J14),"=",0)</f>
        <v>0=0</v>
      </c>
    </row>
    <row r="1562" spans="1:5" s="175" customFormat="1" ht="38.25">
      <c r="A1562" s="178">
        <f>IF((SUM('Раздел 3'!J15:J15)=0),"","Неверно!")</f>
      </c>
      <c r="B1562" s="177" t="s">
        <v>737</v>
      </c>
      <c r="C1562" s="176" t="s">
        <v>738</v>
      </c>
      <c r="D1562" s="176" t="s">
        <v>739</v>
      </c>
      <c r="E1562" s="179" t="str">
        <f>CONCATENATE(SUM('Раздел 3'!J15:J15),"=",0)</f>
        <v>0=0</v>
      </c>
    </row>
    <row r="1563" spans="1:5" s="175" customFormat="1" ht="38.25">
      <c r="A1563" s="178">
        <f>IF((SUM('Раздел 3'!J16:J16)=0),"","Неверно!")</f>
      </c>
      <c r="B1563" s="177" t="s">
        <v>737</v>
      </c>
      <c r="C1563" s="176" t="s">
        <v>738</v>
      </c>
      <c r="D1563" s="176" t="s">
        <v>739</v>
      </c>
      <c r="E1563" s="179" t="str">
        <f>CONCATENATE(SUM('Раздел 3'!J16:J16),"=",0)</f>
        <v>0=0</v>
      </c>
    </row>
    <row r="1564" spans="1:5" s="175" customFormat="1" ht="38.25">
      <c r="A1564" s="178">
        <f>IF((SUM('Раздел 3'!J17:J17)=0),"","Неверно!")</f>
      </c>
      <c r="B1564" s="177" t="s">
        <v>737</v>
      </c>
      <c r="C1564" s="176" t="s">
        <v>738</v>
      </c>
      <c r="D1564" s="176" t="s">
        <v>739</v>
      </c>
      <c r="E1564" s="179" t="str">
        <f>CONCATENATE(SUM('Раздел 3'!J17:J17),"=",0)</f>
        <v>0=0</v>
      </c>
    </row>
    <row r="1565" spans="1:5" s="175" customFormat="1" ht="38.25">
      <c r="A1565" s="178">
        <f>IF((SUM('Раздел 3'!J18:J18)=0),"","Неверно!")</f>
      </c>
      <c r="B1565" s="177" t="s">
        <v>737</v>
      </c>
      <c r="C1565" s="176" t="s">
        <v>738</v>
      </c>
      <c r="D1565" s="176" t="s">
        <v>739</v>
      </c>
      <c r="E1565" s="179" t="str">
        <f>CONCATENATE(SUM('Раздел 3'!J18:J18),"=",0)</f>
        <v>0=0</v>
      </c>
    </row>
    <row r="1566" spans="1:5" s="175" customFormat="1" ht="38.25">
      <c r="A1566" s="178">
        <f>IF((SUM('Раздел 3'!J19:J19)=0),"","Неверно!")</f>
      </c>
      <c r="B1566" s="177" t="s">
        <v>737</v>
      </c>
      <c r="C1566" s="176" t="s">
        <v>738</v>
      </c>
      <c r="D1566" s="176" t="s">
        <v>739</v>
      </c>
      <c r="E1566" s="179" t="str">
        <f>CONCATENATE(SUM('Раздел 3'!J19:J19),"=",0)</f>
        <v>0=0</v>
      </c>
    </row>
    <row r="1567" spans="1:5" s="175" customFormat="1" ht="38.25">
      <c r="A1567" s="178">
        <f>IF((SUM('Раздел 3'!J9:J9)=0),"","Неверно!")</f>
      </c>
      <c r="B1567" s="177" t="s">
        <v>737</v>
      </c>
      <c r="C1567" s="176" t="s">
        <v>738</v>
      </c>
      <c r="D1567" s="176" t="s">
        <v>739</v>
      </c>
      <c r="E1567" s="179" t="str">
        <f>CONCATENATE(SUM('Раздел 3'!J9:J9),"=",0)</f>
        <v>0=0</v>
      </c>
    </row>
    <row r="1568" spans="1:5" s="175" customFormat="1" ht="38.25">
      <c r="A1568" s="178">
        <f>IF((SUM('Раздел 3'!K10:K10)=0),"","Неверно!")</f>
      </c>
      <c r="B1568" s="177" t="s">
        <v>737</v>
      </c>
      <c r="C1568" s="176" t="s">
        <v>738</v>
      </c>
      <c r="D1568" s="176" t="s">
        <v>739</v>
      </c>
      <c r="E1568" s="179" t="str">
        <f>CONCATENATE(SUM('Раздел 3'!K10:K10),"=",0)</f>
        <v>0=0</v>
      </c>
    </row>
    <row r="1569" spans="1:5" s="175" customFormat="1" ht="38.25">
      <c r="A1569" s="178">
        <f>IF((SUM('Раздел 3'!K11:K11)=0),"","Неверно!")</f>
      </c>
      <c r="B1569" s="177" t="s">
        <v>737</v>
      </c>
      <c r="C1569" s="176" t="s">
        <v>738</v>
      </c>
      <c r="D1569" s="176" t="s">
        <v>739</v>
      </c>
      <c r="E1569" s="179" t="str">
        <f>CONCATENATE(SUM('Раздел 3'!K11:K11),"=",0)</f>
        <v>0=0</v>
      </c>
    </row>
    <row r="1570" spans="1:5" s="175" customFormat="1" ht="38.25">
      <c r="A1570" s="178">
        <f>IF((SUM('Раздел 3'!K12:K12)=0),"","Неверно!")</f>
      </c>
      <c r="B1570" s="177" t="s">
        <v>737</v>
      </c>
      <c r="C1570" s="176" t="s">
        <v>738</v>
      </c>
      <c r="D1570" s="176" t="s">
        <v>739</v>
      </c>
      <c r="E1570" s="179" t="str">
        <f>CONCATENATE(SUM('Раздел 3'!K12:K12),"=",0)</f>
        <v>0=0</v>
      </c>
    </row>
    <row r="1571" spans="1:5" s="175" customFormat="1" ht="38.25">
      <c r="A1571" s="178">
        <f>IF((SUM('Раздел 3'!K13:K13)=0),"","Неверно!")</f>
      </c>
      <c r="B1571" s="177" t="s">
        <v>737</v>
      </c>
      <c r="C1571" s="176" t="s">
        <v>738</v>
      </c>
      <c r="D1571" s="176" t="s">
        <v>739</v>
      </c>
      <c r="E1571" s="179" t="str">
        <f>CONCATENATE(SUM('Раздел 3'!K13:K13),"=",0)</f>
        <v>0=0</v>
      </c>
    </row>
    <row r="1572" spans="1:5" s="175" customFormat="1" ht="38.25">
      <c r="A1572" s="178">
        <f>IF((SUM('Раздел 3'!K14:K14)=0),"","Неверно!")</f>
      </c>
      <c r="B1572" s="177" t="s">
        <v>737</v>
      </c>
      <c r="C1572" s="176" t="s">
        <v>738</v>
      </c>
      <c r="D1572" s="176" t="s">
        <v>739</v>
      </c>
      <c r="E1572" s="179" t="str">
        <f>CONCATENATE(SUM('Раздел 3'!K14:K14),"=",0)</f>
        <v>0=0</v>
      </c>
    </row>
    <row r="1573" spans="1:5" s="175" customFormat="1" ht="38.25">
      <c r="A1573" s="178">
        <f>IF((SUM('Раздел 3'!K15:K15)=0),"","Неверно!")</f>
      </c>
      <c r="B1573" s="177" t="s">
        <v>737</v>
      </c>
      <c r="C1573" s="176" t="s">
        <v>738</v>
      </c>
      <c r="D1573" s="176" t="s">
        <v>739</v>
      </c>
      <c r="E1573" s="179" t="str">
        <f>CONCATENATE(SUM('Раздел 3'!K15:K15),"=",0)</f>
        <v>0=0</v>
      </c>
    </row>
    <row r="1574" spans="1:5" s="175" customFormat="1" ht="38.25">
      <c r="A1574" s="178">
        <f>IF((SUM('Раздел 3'!K16:K16)=0),"","Неверно!")</f>
      </c>
      <c r="B1574" s="177" t="s">
        <v>737</v>
      </c>
      <c r="C1574" s="176" t="s">
        <v>738</v>
      </c>
      <c r="D1574" s="176" t="s">
        <v>739</v>
      </c>
      <c r="E1574" s="179" t="str">
        <f>CONCATENATE(SUM('Раздел 3'!K16:K16),"=",0)</f>
        <v>0=0</v>
      </c>
    </row>
    <row r="1575" spans="1:5" s="175" customFormat="1" ht="38.25">
      <c r="A1575" s="178">
        <f>IF((SUM('Раздел 3'!K17:K17)=0),"","Неверно!")</f>
      </c>
      <c r="B1575" s="177" t="s">
        <v>737</v>
      </c>
      <c r="C1575" s="176" t="s">
        <v>738</v>
      </c>
      <c r="D1575" s="176" t="s">
        <v>739</v>
      </c>
      <c r="E1575" s="179" t="str">
        <f>CONCATENATE(SUM('Раздел 3'!K17:K17),"=",0)</f>
        <v>0=0</v>
      </c>
    </row>
    <row r="1576" spans="1:5" s="175" customFormat="1" ht="38.25">
      <c r="A1576" s="178">
        <f>IF((SUM('Раздел 3'!K18:K18)=0),"","Неверно!")</f>
      </c>
      <c r="B1576" s="177" t="s">
        <v>737</v>
      </c>
      <c r="C1576" s="176" t="s">
        <v>738</v>
      </c>
      <c r="D1576" s="176" t="s">
        <v>739</v>
      </c>
      <c r="E1576" s="179" t="str">
        <f>CONCATENATE(SUM('Раздел 3'!K18:K18),"=",0)</f>
        <v>0=0</v>
      </c>
    </row>
    <row r="1577" spans="1:5" s="175" customFormat="1" ht="38.25">
      <c r="A1577" s="178">
        <f>IF((SUM('Раздел 3'!K19:K19)=0),"","Неверно!")</f>
      </c>
      <c r="B1577" s="177" t="s">
        <v>737</v>
      </c>
      <c r="C1577" s="176" t="s">
        <v>738</v>
      </c>
      <c r="D1577" s="176" t="s">
        <v>739</v>
      </c>
      <c r="E1577" s="179" t="str">
        <f>CONCATENATE(SUM('Раздел 3'!K19:K19),"=",0)</f>
        <v>0=0</v>
      </c>
    </row>
    <row r="1578" spans="1:5" s="175" customFormat="1" ht="38.25">
      <c r="A1578" s="178">
        <f>IF((SUM('Раздел 3'!K9:K9)=0),"","Неверно!")</f>
      </c>
      <c r="B1578" s="177" t="s">
        <v>737</v>
      </c>
      <c r="C1578" s="176" t="s">
        <v>738</v>
      </c>
      <c r="D1578" s="176" t="s">
        <v>739</v>
      </c>
      <c r="E1578" s="179" t="str">
        <f>CONCATENATE(SUM('Раздел 3'!K9:K9),"=",0)</f>
        <v>0=0</v>
      </c>
    </row>
    <row r="1579" spans="1:5" s="175" customFormat="1" ht="38.25">
      <c r="A1579" s="178">
        <f>IF((SUM('Раздел 3'!L10:L10)=0),"","Неверно!")</f>
      </c>
      <c r="B1579" s="177" t="s">
        <v>737</v>
      </c>
      <c r="C1579" s="176" t="s">
        <v>738</v>
      </c>
      <c r="D1579" s="176" t="s">
        <v>739</v>
      </c>
      <c r="E1579" s="179" t="str">
        <f>CONCATENATE(SUM('Раздел 3'!L10:L10),"=",0)</f>
        <v>0=0</v>
      </c>
    </row>
    <row r="1580" spans="1:5" s="175" customFormat="1" ht="38.25">
      <c r="A1580" s="178">
        <f>IF((SUM('Раздел 3'!L11:L11)=0),"","Неверно!")</f>
      </c>
      <c r="B1580" s="177" t="s">
        <v>737</v>
      </c>
      <c r="C1580" s="176" t="s">
        <v>738</v>
      </c>
      <c r="D1580" s="176" t="s">
        <v>739</v>
      </c>
      <c r="E1580" s="179" t="str">
        <f>CONCATENATE(SUM('Раздел 3'!L11:L11),"=",0)</f>
        <v>0=0</v>
      </c>
    </row>
    <row r="1581" spans="1:5" s="175" customFormat="1" ht="38.25">
      <c r="A1581" s="178">
        <f>IF((SUM('Раздел 3'!L12:L12)=0),"","Неверно!")</f>
      </c>
      <c r="B1581" s="177" t="s">
        <v>737</v>
      </c>
      <c r="C1581" s="176" t="s">
        <v>738</v>
      </c>
      <c r="D1581" s="176" t="s">
        <v>739</v>
      </c>
      <c r="E1581" s="179" t="str">
        <f>CONCATENATE(SUM('Раздел 3'!L12:L12),"=",0)</f>
        <v>0=0</v>
      </c>
    </row>
    <row r="1582" spans="1:5" s="175" customFormat="1" ht="38.25">
      <c r="A1582" s="178">
        <f>IF((SUM('Раздел 3'!L13:L13)=0),"","Неверно!")</f>
      </c>
      <c r="B1582" s="177" t="s">
        <v>737</v>
      </c>
      <c r="C1582" s="176" t="s">
        <v>738</v>
      </c>
      <c r="D1582" s="176" t="s">
        <v>739</v>
      </c>
      <c r="E1582" s="179" t="str">
        <f>CONCATENATE(SUM('Раздел 3'!L13:L13),"=",0)</f>
        <v>0=0</v>
      </c>
    </row>
    <row r="1583" spans="1:5" s="175" customFormat="1" ht="38.25">
      <c r="A1583" s="178">
        <f>IF((SUM('Раздел 3'!L14:L14)=0),"","Неверно!")</f>
      </c>
      <c r="B1583" s="177" t="s">
        <v>737</v>
      </c>
      <c r="C1583" s="176" t="s">
        <v>738</v>
      </c>
      <c r="D1583" s="176" t="s">
        <v>739</v>
      </c>
      <c r="E1583" s="179" t="str">
        <f>CONCATENATE(SUM('Раздел 3'!L14:L14),"=",0)</f>
        <v>0=0</v>
      </c>
    </row>
    <row r="1584" spans="1:5" s="175" customFormat="1" ht="38.25">
      <c r="A1584" s="178">
        <f>IF((SUM('Раздел 3'!L15:L15)=0),"","Неверно!")</f>
      </c>
      <c r="B1584" s="177" t="s">
        <v>737</v>
      </c>
      <c r="C1584" s="176" t="s">
        <v>738</v>
      </c>
      <c r="D1584" s="176" t="s">
        <v>739</v>
      </c>
      <c r="E1584" s="179" t="str">
        <f>CONCATENATE(SUM('Раздел 3'!L15:L15),"=",0)</f>
        <v>0=0</v>
      </c>
    </row>
    <row r="1585" spans="1:5" s="175" customFormat="1" ht="38.25">
      <c r="A1585" s="178">
        <f>IF((SUM('Раздел 3'!L16:L16)=0),"","Неверно!")</f>
      </c>
      <c r="B1585" s="177" t="s">
        <v>737</v>
      </c>
      <c r="C1585" s="176" t="s">
        <v>738</v>
      </c>
      <c r="D1585" s="176" t="s">
        <v>739</v>
      </c>
      <c r="E1585" s="179" t="str">
        <f>CONCATENATE(SUM('Раздел 3'!L16:L16),"=",0)</f>
        <v>0=0</v>
      </c>
    </row>
    <row r="1586" spans="1:5" s="175" customFormat="1" ht="38.25">
      <c r="A1586" s="178">
        <f>IF((SUM('Раздел 3'!L17:L17)=0),"","Неверно!")</f>
      </c>
      <c r="B1586" s="177" t="s">
        <v>737</v>
      </c>
      <c r="C1586" s="176" t="s">
        <v>738</v>
      </c>
      <c r="D1586" s="176" t="s">
        <v>739</v>
      </c>
      <c r="E1586" s="179" t="str">
        <f>CONCATENATE(SUM('Раздел 3'!L17:L17),"=",0)</f>
        <v>0=0</v>
      </c>
    </row>
    <row r="1587" spans="1:5" s="175" customFormat="1" ht="38.25">
      <c r="A1587" s="178">
        <f>IF((SUM('Раздел 3'!L18:L18)=0),"","Неверно!")</f>
      </c>
      <c r="B1587" s="177" t="s">
        <v>737</v>
      </c>
      <c r="C1587" s="176" t="s">
        <v>738</v>
      </c>
      <c r="D1587" s="176" t="s">
        <v>739</v>
      </c>
      <c r="E1587" s="179" t="str">
        <f>CONCATENATE(SUM('Раздел 3'!L18:L18),"=",0)</f>
        <v>0=0</v>
      </c>
    </row>
    <row r="1588" spans="1:5" s="175" customFormat="1" ht="38.25">
      <c r="A1588" s="178">
        <f>IF((SUM('Раздел 3'!L19:L19)=0),"","Неверно!")</f>
      </c>
      <c r="B1588" s="177" t="s">
        <v>737</v>
      </c>
      <c r="C1588" s="176" t="s">
        <v>738</v>
      </c>
      <c r="D1588" s="176" t="s">
        <v>739</v>
      </c>
      <c r="E1588" s="179" t="str">
        <f>CONCATENATE(SUM('Раздел 3'!L19:L19),"=",0)</f>
        <v>0=0</v>
      </c>
    </row>
    <row r="1589" spans="1:5" s="175" customFormat="1" ht="38.25">
      <c r="A1589" s="178">
        <f>IF((SUM('Раздел 3'!L9:L9)=0),"","Неверно!")</f>
      </c>
      <c r="B1589" s="177" t="s">
        <v>737</v>
      </c>
      <c r="C1589" s="176" t="s">
        <v>738</v>
      </c>
      <c r="D1589" s="176" t="s">
        <v>739</v>
      </c>
      <c r="E1589" s="179" t="str">
        <f>CONCATENATE(SUM('Раздел 3'!L9:L9),"=",0)</f>
        <v>0=0</v>
      </c>
    </row>
    <row r="1590" spans="1:5" s="175" customFormat="1" ht="38.25">
      <c r="A1590" s="178">
        <f>IF((SUM('Раздел 3'!M10:M10)=0),"","Неверно!")</f>
      </c>
      <c r="B1590" s="177" t="s">
        <v>737</v>
      </c>
      <c r="C1590" s="176" t="s">
        <v>738</v>
      </c>
      <c r="D1590" s="176" t="s">
        <v>739</v>
      </c>
      <c r="E1590" s="179" t="str">
        <f>CONCATENATE(SUM('Раздел 3'!M10:M10),"=",0)</f>
        <v>0=0</v>
      </c>
    </row>
    <row r="1591" spans="1:5" s="175" customFormat="1" ht="38.25">
      <c r="A1591" s="178">
        <f>IF((SUM('Раздел 3'!M11:M11)=0),"","Неверно!")</f>
      </c>
      <c r="B1591" s="177" t="s">
        <v>737</v>
      </c>
      <c r="C1591" s="176" t="s">
        <v>738</v>
      </c>
      <c r="D1591" s="176" t="s">
        <v>739</v>
      </c>
      <c r="E1591" s="179" t="str">
        <f>CONCATENATE(SUM('Раздел 3'!M11:M11),"=",0)</f>
        <v>0=0</v>
      </c>
    </row>
    <row r="1592" spans="1:5" s="175" customFormat="1" ht="38.25">
      <c r="A1592" s="178">
        <f>IF((SUM('Раздел 3'!M12:M12)=0),"","Неверно!")</f>
      </c>
      <c r="B1592" s="177" t="s">
        <v>737</v>
      </c>
      <c r="C1592" s="176" t="s">
        <v>738</v>
      </c>
      <c r="D1592" s="176" t="s">
        <v>739</v>
      </c>
      <c r="E1592" s="179" t="str">
        <f>CONCATENATE(SUM('Раздел 3'!M12:M12),"=",0)</f>
        <v>0=0</v>
      </c>
    </row>
    <row r="1593" spans="1:5" s="175" customFormat="1" ht="38.25">
      <c r="A1593" s="178">
        <f>IF((SUM('Раздел 3'!M13:M13)=0),"","Неверно!")</f>
      </c>
      <c r="B1593" s="177" t="s">
        <v>737</v>
      </c>
      <c r="C1593" s="176" t="s">
        <v>738</v>
      </c>
      <c r="D1593" s="176" t="s">
        <v>739</v>
      </c>
      <c r="E1593" s="179" t="str">
        <f>CONCATENATE(SUM('Раздел 3'!M13:M13),"=",0)</f>
        <v>0=0</v>
      </c>
    </row>
    <row r="1594" spans="1:5" s="175" customFormat="1" ht="38.25">
      <c r="A1594" s="178">
        <f>IF((SUM('Раздел 3'!M14:M14)=0),"","Неверно!")</f>
      </c>
      <c r="B1594" s="177" t="s">
        <v>737</v>
      </c>
      <c r="C1594" s="176" t="s">
        <v>738</v>
      </c>
      <c r="D1594" s="176" t="s">
        <v>739</v>
      </c>
      <c r="E1594" s="179" t="str">
        <f>CONCATENATE(SUM('Раздел 3'!M14:M14),"=",0)</f>
        <v>0=0</v>
      </c>
    </row>
    <row r="1595" spans="1:5" s="175" customFormat="1" ht="38.25">
      <c r="A1595" s="178">
        <f>IF((SUM('Раздел 3'!M15:M15)=0),"","Неверно!")</f>
      </c>
      <c r="B1595" s="177" t="s">
        <v>737</v>
      </c>
      <c r="C1595" s="176" t="s">
        <v>738</v>
      </c>
      <c r="D1595" s="176" t="s">
        <v>739</v>
      </c>
      <c r="E1595" s="179" t="str">
        <f>CONCATENATE(SUM('Раздел 3'!M15:M15),"=",0)</f>
        <v>0=0</v>
      </c>
    </row>
    <row r="1596" spans="1:5" s="175" customFormat="1" ht="38.25">
      <c r="A1596" s="178">
        <f>IF((SUM('Раздел 3'!M16:M16)=0),"","Неверно!")</f>
      </c>
      <c r="B1596" s="177" t="s">
        <v>737</v>
      </c>
      <c r="C1596" s="176" t="s">
        <v>738</v>
      </c>
      <c r="D1596" s="176" t="s">
        <v>739</v>
      </c>
      <c r="E1596" s="179" t="str">
        <f>CONCATENATE(SUM('Раздел 3'!M16:M16),"=",0)</f>
        <v>0=0</v>
      </c>
    </row>
    <row r="1597" spans="1:5" s="175" customFormat="1" ht="38.25">
      <c r="A1597" s="178">
        <f>IF((SUM('Раздел 3'!M17:M17)=0),"","Неверно!")</f>
      </c>
      <c r="B1597" s="177" t="s">
        <v>737</v>
      </c>
      <c r="C1597" s="176" t="s">
        <v>738</v>
      </c>
      <c r="D1597" s="176" t="s">
        <v>739</v>
      </c>
      <c r="E1597" s="179" t="str">
        <f>CONCATENATE(SUM('Раздел 3'!M17:M17),"=",0)</f>
        <v>0=0</v>
      </c>
    </row>
    <row r="1598" spans="1:5" s="175" customFormat="1" ht="38.25">
      <c r="A1598" s="178">
        <f>IF((SUM('Раздел 3'!M18:M18)=0),"","Неверно!")</f>
      </c>
      <c r="B1598" s="177" t="s">
        <v>737</v>
      </c>
      <c r="C1598" s="176" t="s">
        <v>738</v>
      </c>
      <c r="D1598" s="176" t="s">
        <v>739</v>
      </c>
      <c r="E1598" s="179" t="str">
        <f>CONCATENATE(SUM('Раздел 3'!M18:M18),"=",0)</f>
        <v>0=0</v>
      </c>
    </row>
    <row r="1599" spans="1:5" s="175" customFormat="1" ht="38.25">
      <c r="A1599" s="178">
        <f>IF((SUM('Раздел 3'!M19:M19)=0),"","Неверно!")</f>
      </c>
      <c r="B1599" s="177" t="s">
        <v>737</v>
      </c>
      <c r="C1599" s="176" t="s">
        <v>738</v>
      </c>
      <c r="D1599" s="176" t="s">
        <v>739</v>
      </c>
      <c r="E1599" s="179" t="str">
        <f>CONCATENATE(SUM('Раздел 3'!M19:M19),"=",0)</f>
        <v>0=0</v>
      </c>
    </row>
    <row r="1600" spans="1:5" s="175" customFormat="1" ht="38.25">
      <c r="A1600" s="178">
        <f>IF((SUM('Раздел 3'!M9:M9)=0),"","Неверно!")</f>
      </c>
      <c r="B1600" s="177" t="s">
        <v>737</v>
      </c>
      <c r="C1600" s="176" t="s">
        <v>738</v>
      </c>
      <c r="D1600" s="176" t="s">
        <v>739</v>
      </c>
      <c r="E1600" s="179" t="str">
        <f>CONCATENATE(SUM('Раздел 3'!M9:M9),"=",0)</f>
        <v>0=0</v>
      </c>
    </row>
    <row r="1601" spans="1:5" s="175" customFormat="1" ht="38.25">
      <c r="A1601" s="178">
        <f>IF((SUM('Раздел 3'!N10:N10)=0),"","Неверно!")</f>
      </c>
      <c r="B1601" s="177" t="s">
        <v>737</v>
      </c>
      <c r="C1601" s="176" t="s">
        <v>738</v>
      </c>
      <c r="D1601" s="176" t="s">
        <v>739</v>
      </c>
      <c r="E1601" s="179" t="str">
        <f>CONCATENATE(SUM('Раздел 3'!N10:N10),"=",0)</f>
        <v>0=0</v>
      </c>
    </row>
    <row r="1602" spans="1:5" s="175" customFormat="1" ht="38.25">
      <c r="A1602" s="178">
        <f>IF((SUM('Раздел 3'!N11:N11)=0),"","Неверно!")</f>
      </c>
      <c r="B1602" s="177" t="s">
        <v>737</v>
      </c>
      <c r="C1602" s="176" t="s">
        <v>738</v>
      </c>
      <c r="D1602" s="176" t="s">
        <v>739</v>
      </c>
      <c r="E1602" s="179" t="str">
        <f>CONCATENATE(SUM('Раздел 3'!N11:N11),"=",0)</f>
        <v>0=0</v>
      </c>
    </row>
    <row r="1603" spans="1:5" s="175" customFormat="1" ht="38.25">
      <c r="A1603" s="178">
        <f>IF((SUM('Раздел 3'!N12:N12)=0),"","Неверно!")</f>
      </c>
      <c r="B1603" s="177" t="s">
        <v>737</v>
      </c>
      <c r="C1603" s="176" t="s">
        <v>738</v>
      </c>
      <c r="D1603" s="176" t="s">
        <v>739</v>
      </c>
      <c r="E1603" s="179" t="str">
        <f>CONCATENATE(SUM('Раздел 3'!N12:N12),"=",0)</f>
        <v>0=0</v>
      </c>
    </row>
    <row r="1604" spans="1:5" s="175" customFormat="1" ht="38.25">
      <c r="A1604" s="178">
        <f>IF((SUM('Раздел 3'!N13:N13)=0),"","Неверно!")</f>
      </c>
      <c r="B1604" s="177" t="s">
        <v>737</v>
      </c>
      <c r="C1604" s="176" t="s">
        <v>738</v>
      </c>
      <c r="D1604" s="176" t="s">
        <v>739</v>
      </c>
      <c r="E1604" s="179" t="str">
        <f>CONCATENATE(SUM('Раздел 3'!N13:N13),"=",0)</f>
        <v>0=0</v>
      </c>
    </row>
    <row r="1605" spans="1:5" s="175" customFormat="1" ht="38.25">
      <c r="A1605" s="178">
        <f>IF((SUM('Раздел 3'!N14:N14)=0),"","Неверно!")</f>
      </c>
      <c r="B1605" s="177" t="s">
        <v>737</v>
      </c>
      <c r="C1605" s="176" t="s">
        <v>738</v>
      </c>
      <c r="D1605" s="176" t="s">
        <v>739</v>
      </c>
      <c r="E1605" s="179" t="str">
        <f>CONCATENATE(SUM('Раздел 3'!N14:N14),"=",0)</f>
        <v>0=0</v>
      </c>
    </row>
    <row r="1606" spans="1:5" s="175" customFormat="1" ht="38.25">
      <c r="A1606" s="178">
        <f>IF((SUM('Раздел 3'!N15:N15)=0),"","Неверно!")</f>
      </c>
      <c r="B1606" s="177" t="s">
        <v>737</v>
      </c>
      <c r="C1606" s="176" t="s">
        <v>738</v>
      </c>
      <c r="D1606" s="176" t="s">
        <v>739</v>
      </c>
      <c r="E1606" s="179" t="str">
        <f>CONCATENATE(SUM('Раздел 3'!N15:N15),"=",0)</f>
        <v>0=0</v>
      </c>
    </row>
    <row r="1607" spans="1:5" s="175" customFormat="1" ht="38.25">
      <c r="A1607" s="178">
        <f>IF((SUM('Раздел 3'!N16:N16)=0),"","Неверно!")</f>
      </c>
      <c r="B1607" s="177" t="s">
        <v>737</v>
      </c>
      <c r="C1607" s="176" t="s">
        <v>738</v>
      </c>
      <c r="D1607" s="176" t="s">
        <v>739</v>
      </c>
      <c r="E1607" s="179" t="str">
        <f>CONCATENATE(SUM('Раздел 3'!N16:N16),"=",0)</f>
        <v>0=0</v>
      </c>
    </row>
    <row r="1608" spans="1:5" s="175" customFormat="1" ht="38.25">
      <c r="A1608" s="178">
        <f>IF((SUM('Раздел 3'!N17:N17)=0),"","Неверно!")</f>
      </c>
      <c r="B1608" s="177" t="s">
        <v>737</v>
      </c>
      <c r="C1608" s="176" t="s">
        <v>738</v>
      </c>
      <c r="D1608" s="176" t="s">
        <v>739</v>
      </c>
      <c r="E1608" s="179" t="str">
        <f>CONCATENATE(SUM('Раздел 3'!N17:N17),"=",0)</f>
        <v>0=0</v>
      </c>
    </row>
    <row r="1609" spans="1:5" s="175" customFormat="1" ht="38.25">
      <c r="A1609" s="178">
        <f>IF((SUM('Раздел 3'!N18:N18)=0),"","Неверно!")</f>
      </c>
      <c r="B1609" s="177" t="s">
        <v>737</v>
      </c>
      <c r="C1609" s="176" t="s">
        <v>738</v>
      </c>
      <c r="D1609" s="176" t="s">
        <v>739</v>
      </c>
      <c r="E1609" s="179" t="str">
        <f>CONCATENATE(SUM('Раздел 3'!N18:N18),"=",0)</f>
        <v>0=0</v>
      </c>
    </row>
    <row r="1610" spans="1:5" s="175" customFormat="1" ht="38.25">
      <c r="A1610" s="178">
        <f>IF((SUM('Раздел 3'!N19:N19)=0),"","Неверно!")</f>
      </c>
      <c r="B1610" s="177" t="s">
        <v>737</v>
      </c>
      <c r="C1610" s="176" t="s">
        <v>738</v>
      </c>
      <c r="D1610" s="176" t="s">
        <v>739</v>
      </c>
      <c r="E1610" s="179" t="str">
        <f>CONCATENATE(SUM('Раздел 3'!N19:N19),"=",0)</f>
        <v>0=0</v>
      </c>
    </row>
    <row r="1611" spans="1:5" s="175" customFormat="1" ht="38.25">
      <c r="A1611" s="178">
        <f>IF((SUM('Раздел 3'!N9:N9)=0),"","Неверно!")</f>
      </c>
      <c r="B1611" s="177" t="s">
        <v>737</v>
      </c>
      <c r="C1611" s="176" t="s">
        <v>738</v>
      </c>
      <c r="D1611" s="176" t="s">
        <v>739</v>
      </c>
      <c r="E1611" s="179" t="str">
        <f>CONCATENATE(SUM('Раздел 3'!N9:N9),"=",0)</f>
        <v>0=0</v>
      </c>
    </row>
    <row r="1612" spans="1:5" s="175" customFormat="1" ht="38.25">
      <c r="A1612" s="178">
        <f>IF((SUM('Раздел 3'!O10:O10)=0),"","Неверно!")</f>
      </c>
      <c r="B1612" s="177" t="s">
        <v>737</v>
      </c>
      <c r="C1612" s="176" t="s">
        <v>738</v>
      </c>
      <c r="D1612" s="176" t="s">
        <v>739</v>
      </c>
      <c r="E1612" s="179" t="str">
        <f>CONCATENATE(SUM('Раздел 3'!O10:O10),"=",0)</f>
        <v>0=0</v>
      </c>
    </row>
    <row r="1613" spans="1:5" s="175" customFormat="1" ht="38.25">
      <c r="A1613" s="178">
        <f>IF((SUM('Раздел 3'!O11:O11)=0),"","Неверно!")</f>
      </c>
      <c r="B1613" s="177" t="s">
        <v>737</v>
      </c>
      <c r="C1613" s="176" t="s">
        <v>738</v>
      </c>
      <c r="D1613" s="176" t="s">
        <v>739</v>
      </c>
      <c r="E1613" s="179" t="str">
        <f>CONCATENATE(SUM('Раздел 3'!O11:O11),"=",0)</f>
        <v>0=0</v>
      </c>
    </row>
    <row r="1614" spans="1:5" s="175" customFormat="1" ht="38.25">
      <c r="A1614" s="178">
        <f>IF((SUM('Раздел 3'!O12:O12)=0),"","Неверно!")</f>
      </c>
      <c r="B1614" s="177" t="s">
        <v>737</v>
      </c>
      <c r="C1614" s="176" t="s">
        <v>738</v>
      </c>
      <c r="D1614" s="176" t="s">
        <v>739</v>
      </c>
      <c r="E1614" s="179" t="str">
        <f>CONCATENATE(SUM('Раздел 3'!O12:O12),"=",0)</f>
        <v>0=0</v>
      </c>
    </row>
    <row r="1615" spans="1:5" s="175" customFormat="1" ht="38.25">
      <c r="A1615" s="178">
        <f>IF((SUM('Раздел 3'!O13:O13)=0),"","Неверно!")</f>
      </c>
      <c r="B1615" s="177" t="s">
        <v>737</v>
      </c>
      <c r="C1615" s="176" t="s">
        <v>738</v>
      </c>
      <c r="D1615" s="176" t="s">
        <v>739</v>
      </c>
      <c r="E1615" s="179" t="str">
        <f>CONCATENATE(SUM('Раздел 3'!O13:O13),"=",0)</f>
        <v>0=0</v>
      </c>
    </row>
    <row r="1616" spans="1:5" s="175" customFormat="1" ht="38.25">
      <c r="A1616" s="178">
        <f>IF((SUM('Раздел 3'!O14:O14)=0),"","Неверно!")</f>
      </c>
      <c r="B1616" s="177" t="s">
        <v>737</v>
      </c>
      <c r="C1616" s="176" t="s">
        <v>738</v>
      </c>
      <c r="D1616" s="176" t="s">
        <v>739</v>
      </c>
      <c r="E1616" s="179" t="str">
        <f>CONCATENATE(SUM('Раздел 3'!O14:O14),"=",0)</f>
        <v>0=0</v>
      </c>
    </row>
    <row r="1617" spans="1:5" s="175" customFormat="1" ht="38.25">
      <c r="A1617" s="178">
        <f>IF((SUM('Раздел 3'!O15:O15)=0),"","Неверно!")</f>
      </c>
      <c r="B1617" s="177" t="s">
        <v>737</v>
      </c>
      <c r="C1617" s="176" t="s">
        <v>738</v>
      </c>
      <c r="D1617" s="176" t="s">
        <v>739</v>
      </c>
      <c r="E1617" s="179" t="str">
        <f>CONCATENATE(SUM('Раздел 3'!O15:O15),"=",0)</f>
        <v>0=0</v>
      </c>
    </row>
    <row r="1618" spans="1:5" s="175" customFormat="1" ht="38.25">
      <c r="A1618" s="178">
        <f>IF((SUM('Раздел 3'!O16:O16)=0),"","Неверно!")</f>
      </c>
      <c r="B1618" s="177" t="s">
        <v>737</v>
      </c>
      <c r="C1618" s="176" t="s">
        <v>738</v>
      </c>
      <c r="D1618" s="176" t="s">
        <v>739</v>
      </c>
      <c r="E1618" s="179" t="str">
        <f>CONCATENATE(SUM('Раздел 3'!O16:O16),"=",0)</f>
        <v>0=0</v>
      </c>
    </row>
    <row r="1619" spans="1:5" s="175" customFormat="1" ht="38.25">
      <c r="A1619" s="178">
        <f>IF((SUM('Раздел 3'!O17:O17)=0),"","Неверно!")</f>
      </c>
      <c r="B1619" s="177" t="s">
        <v>737</v>
      </c>
      <c r="C1619" s="176" t="s">
        <v>738</v>
      </c>
      <c r="D1619" s="176" t="s">
        <v>739</v>
      </c>
      <c r="E1619" s="179" t="str">
        <f>CONCATENATE(SUM('Раздел 3'!O17:O17),"=",0)</f>
        <v>0=0</v>
      </c>
    </row>
    <row r="1620" spans="1:5" s="175" customFormat="1" ht="38.25">
      <c r="A1620" s="178">
        <f>IF((SUM('Раздел 3'!O18:O18)=0),"","Неверно!")</f>
      </c>
      <c r="B1620" s="177" t="s">
        <v>737</v>
      </c>
      <c r="C1620" s="176" t="s">
        <v>738</v>
      </c>
      <c r="D1620" s="176" t="s">
        <v>739</v>
      </c>
      <c r="E1620" s="179" t="str">
        <f>CONCATENATE(SUM('Раздел 3'!O18:O18),"=",0)</f>
        <v>0=0</v>
      </c>
    </row>
    <row r="1621" spans="1:5" s="175" customFormat="1" ht="38.25">
      <c r="A1621" s="178">
        <f>IF((SUM('Раздел 3'!O19:O19)=0),"","Неверно!")</f>
      </c>
      <c r="B1621" s="177" t="s">
        <v>737</v>
      </c>
      <c r="C1621" s="176" t="s">
        <v>738</v>
      </c>
      <c r="D1621" s="176" t="s">
        <v>739</v>
      </c>
      <c r="E1621" s="179" t="str">
        <f>CONCATENATE(SUM('Раздел 3'!O19:O19),"=",0)</f>
        <v>0=0</v>
      </c>
    </row>
    <row r="1622" spans="1:5" s="175" customFormat="1" ht="38.25">
      <c r="A1622" s="178">
        <f>IF((SUM('Раздел 3'!O9:O9)=0),"","Неверно!")</f>
      </c>
      <c r="B1622" s="177" t="s">
        <v>737</v>
      </c>
      <c r="C1622" s="176" t="s">
        <v>738</v>
      </c>
      <c r="D1622" s="176" t="s">
        <v>739</v>
      </c>
      <c r="E1622" s="179" t="str">
        <f>CONCATENATE(SUM('Раздел 3'!O9:O9),"=",0)</f>
        <v>0=0</v>
      </c>
    </row>
    <row r="1623" spans="1:5" s="175" customFormat="1" ht="38.25">
      <c r="A1623" s="178">
        <f>IF((SUM('Раздел 3'!P10:P10)=0),"","Неверно!")</f>
      </c>
      <c r="B1623" s="177" t="s">
        <v>737</v>
      </c>
      <c r="C1623" s="176" t="s">
        <v>738</v>
      </c>
      <c r="D1623" s="176" t="s">
        <v>739</v>
      </c>
      <c r="E1623" s="179" t="str">
        <f>CONCATENATE(SUM('Раздел 3'!P10:P10),"=",0)</f>
        <v>0=0</v>
      </c>
    </row>
    <row r="1624" spans="1:5" s="175" customFormat="1" ht="38.25">
      <c r="A1624" s="178">
        <f>IF((SUM('Раздел 3'!P11:P11)=0),"","Неверно!")</f>
      </c>
      <c r="B1624" s="177" t="s">
        <v>737</v>
      </c>
      <c r="C1624" s="176" t="s">
        <v>738</v>
      </c>
      <c r="D1624" s="176" t="s">
        <v>739</v>
      </c>
      <c r="E1624" s="179" t="str">
        <f>CONCATENATE(SUM('Раздел 3'!P11:P11),"=",0)</f>
        <v>0=0</v>
      </c>
    </row>
    <row r="1625" spans="1:5" s="175" customFormat="1" ht="38.25">
      <c r="A1625" s="178">
        <f>IF((SUM('Раздел 3'!P12:P12)=0),"","Неверно!")</f>
      </c>
      <c r="B1625" s="177" t="s">
        <v>737</v>
      </c>
      <c r="C1625" s="176" t="s">
        <v>738</v>
      </c>
      <c r="D1625" s="176" t="s">
        <v>739</v>
      </c>
      <c r="E1625" s="179" t="str">
        <f>CONCATENATE(SUM('Раздел 3'!P12:P12),"=",0)</f>
        <v>0=0</v>
      </c>
    </row>
    <row r="1626" spans="1:5" s="175" customFormat="1" ht="38.25">
      <c r="A1626" s="178">
        <f>IF((SUM('Раздел 3'!P13:P13)=0),"","Неверно!")</f>
      </c>
      <c r="B1626" s="177" t="s">
        <v>737</v>
      </c>
      <c r="C1626" s="176" t="s">
        <v>738</v>
      </c>
      <c r="D1626" s="176" t="s">
        <v>739</v>
      </c>
      <c r="E1626" s="179" t="str">
        <f>CONCATENATE(SUM('Раздел 3'!P13:P13),"=",0)</f>
        <v>0=0</v>
      </c>
    </row>
    <row r="1627" spans="1:5" s="175" customFormat="1" ht="38.25">
      <c r="A1627" s="178">
        <f>IF((SUM('Раздел 3'!P14:P14)=0),"","Неверно!")</f>
      </c>
      <c r="B1627" s="177" t="s">
        <v>737</v>
      </c>
      <c r="C1627" s="176" t="s">
        <v>738</v>
      </c>
      <c r="D1627" s="176" t="s">
        <v>739</v>
      </c>
      <c r="E1627" s="179" t="str">
        <f>CONCATENATE(SUM('Раздел 3'!P14:P14),"=",0)</f>
        <v>0=0</v>
      </c>
    </row>
    <row r="1628" spans="1:5" s="175" customFormat="1" ht="38.25">
      <c r="A1628" s="178">
        <f>IF((SUM('Раздел 3'!P15:P15)=0),"","Неверно!")</f>
      </c>
      <c r="B1628" s="177" t="s">
        <v>737</v>
      </c>
      <c r="C1628" s="176" t="s">
        <v>738</v>
      </c>
      <c r="D1628" s="176" t="s">
        <v>739</v>
      </c>
      <c r="E1628" s="179" t="str">
        <f>CONCATENATE(SUM('Раздел 3'!P15:P15),"=",0)</f>
        <v>0=0</v>
      </c>
    </row>
    <row r="1629" spans="1:5" s="175" customFormat="1" ht="38.25">
      <c r="A1629" s="178">
        <f>IF((SUM('Раздел 3'!P16:P16)=0),"","Неверно!")</f>
      </c>
      <c r="B1629" s="177" t="s">
        <v>737</v>
      </c>
      <c r="C1629" s="176" t="s">
        <v>738</v>
      </c>
      <c r="D1629" s="176" t="s">
        <v>739</v>
      </c>
      <c r="E1629" s="179" t="str">
        <f>CONCATENATE(SUM('Раздел 3'!P16:P16),"=",0)</f>
        <v>0=0</v>
      </c>
    </row>
    <row r="1630" spans="1:5" s="175" customFormat="1" ht="38.25">
      <c r="A1630" s="178">
        <f>IF((SUM('Раздел 3'!P17:P17)=0),"","Неверно!")</f>
      </c>
      <c r="B1630" s="177" t="s">
        <v>737</v>
      </c>
      <c r="C1630" s="176" t="s">
        <v>738</v>
      </c>
      <c r="D1630" s="176" t="s">
        <v>739</v>
      </c>
      <c r="E1630" s="179" t="str">
        <f>CONCATENATE(SUM('Раздел 3'!P17:P17),"=",0)</f>
        <v>0=0</v>
      </c>
    </row>
    <row r="1631" spans="1:5" s="175" customFormat="1" ht="38.25">
      <c r="A1631" s="178">
        <f>IF((SUM('Раздел 3'!P18:P18)=0),"","Неверно!")</f>
      </c>
      <c r="B1631" s="177" t="s">
        <v>737</v>
      </c>
      <c r="C1631" s="176" t="s">
        <v>738</v>
      </c>
      <c r="D1631" s="176" t="s">
        <v>739</v>
      </c>
      <c r="E1631" s="179" t="str">
        <f>CONCATENATE(SUM('Раздел 3'!P18:P18),"=",0)</f>
        <v>0=0</v>
      </c>
    </row>
    <row r="1632" spans="1:5" s="175" customFormat="1" ht="38.25">
      <c r="A1632" s="178">
        <f>IF((SUM('Раздел 3'!P19:P19)=0),"","Неверно!")</f>
      </c>
      <c r="B1632" s="177" t="s">
        <v>737</v>
      </c>
      <c r="C1632" s="176" t="s">
        <v>738</v>
      </c>
      <c r="D1632" s="176" t="s">
        <v>739</v>
      </c>
      <c r="E1632" s="179" t="str">
        <f>CONCATENATE(SUM('Раздел 3'!P19:P19),"=",0)</f>
        <v>0=0</v>
      </c>
    </row>
    <row r="1633" spans="1:5" s="175" customFormat="1" ht="38.25">
      <c r="A1633" s="178">
        <f>IF((SUM('Раздел 3'!P9:P9)=0),"","Неверно!")</f>
      </c>
      <c r="B1633" s="177" t="s">
        <v>737</v>
      </c>
      <c r="C1633" s="176" t="s">
        <v>738</v>
      </c>
      <c r="D1633" s="176" t="s">
        <v>739</v>
      </c>
      <c r="E1633" s="179" t="str">
        <f>CONCATENATE(SUM('Раздел 3'!P9:P9),"=",0)</f>
        <v>0=0</v>
      </c>
    </row>
    <row r="1634" spans="1:5" s="175" customFormat="1" ht="38.25">
      <c r="A1634" s="178">
        <f>IF((SUM('Раздел 3'!Q10:Q10)=0),"","Неверно!")</f>
      </c>
      <c r="B1634" s="177" t="s">
        <v>737</v>
      </c>
      <c r="C1634" s="176" t="s">
        <v>738</v>
      </c>
      <c r="D1634" s="176" t="s">
        <v>739</v>
      </c>
      <c r="E1634" s="179" t="str">
        <f>CONCATENATE(SUM('Раздел 3'!Q10:Q10),"=",0)</f>
        <v>0=0</v>
      </c>
    </row>
    <row r="1635" spans="1:5" s="175" customFormat="1" ht="38.25">
      <c r="A1635" s="178">
        <f>IF((SUM('Раздел 3'!Q11:Q11)=0),"","Неверно!")</f>
      </c>
      <c r="B1635" s="177" t="s">
        <v>737</v>
      </c>
      <c r="C1635" s="176" t="s">
        <v>738</v>
      </c>
      <c r="D1635" s="176" t="s">
        <v>739</v>
      </c>
      <c r="E1635" s="179" t="str">
        <f>CONCATENATE(SUM('Раздел 3'!Q11:Q11),"=",0)</f>
        <v>0=0</v>
      </c>
    </row>
    <row r="1636" spans="1:5" s="175" customFormat="1" ht="38.25">
      <c r="A1636" s="178">
        <f>IF((SUM('Раздел 3'!Q12:Q12)=0),"","Неверно!")</f>
      </c>
      <c r="B1636" s="177" t="s">
        <v>737</v>
      </c>
      <c r="C1636" s="176" t="s">
        <v>738</v>
      </c>
      <c r="D1636" s="176" t="s">
        <v>739</v>
      </c>
      <c r="E1636" s="179" t="str">
        <f>CONCATENATE(SUM('Раздел 3'!Q12:Q12),"=",0)</f>
        <v>0=0</v>
      </c>
    </row>
    <row r="1637" spans="1:5" s="175" customFormat="1" ht="38.25">
      <c r="A1637" s="178">
        <f>IF((SUM('Раздел 3'!Q13:Q13)=0),"","Неверно!")</f>
      </c>
      <c r="B1637" s="177" t="s">
        <v>737</v>
      </c>
      <c r="C1637" s="176" t="s">
        <v>738</v>
      </c>
      <c r="D1637" s="176" t="s">
        <v>739</v>
      </c>
      <c r="E1637" s="179" t="str">
        <f>CONCATENATE(SUM('Раздел 3'!Q13:Q13),"=",0)</f>
        <v>0=0</v>
      </c>
    </row>
    <row r="1638" spans="1:5" s="175" customFormat="1" ht="38.25">
      <c r="A1638" s="178">
        <f>IF((SUM('Раздел 3'!Q14:Q14)=0),"","Неверно!")</f>
      </c>
      <c r="B1638" s="177" t="s">
        <v>737</v>
      </c>
      <c r="C1638" s="176" t="s">
        <v>738</v>
      </c>
      <c r="D1638" s="176" t="s">
        <v>739</v>
      </c>
      <c r="E1638" s="179" t="str">
        <f>CONCATENATE(SUM('Раздел 3'!Q14:Q14),"=",0)</f>
        <v>0=0</v>
      </c>
    </row>
    <row r="1639" spans="1:5" s="175" customFormat="1" ht="38.25">
      <c r="A1639" s="178">
        <f>IF((SUM('Раздел 3'!Q15:Q15)=0),"","Неверно!")</f>
      </c>
      <c r="B1639" s="177" t="s">
        <v>737</v>
      </c>
      <c r="C1639" s="176" t="s">
        <v>738</v>
      </c>
      <c r="D1639" s="176" t="s">
        <v>739</v>
      </c>
      <c r="E1639" s="179" t="str">
        <f>CONCATENATE(SUM('Раздел 3'!Q15:Q15),"=",0)</f>
        <v>0=0</v>
      </c>
    </row>
    <row r="1640" spans="1:5" s="175" customFormat="1" ht="38.25">
      <c r="A1640" s="178">
        <f>IF((SUM('Раздел 3'!Q16:Q16)=0),"","Неверно!")</f>
      </c>
      <c r="B1640" s="177" t="s">
        <v>737</v>
      </c>
      <c r="C1640" s="176" t="s">
        <v>738</v>
      </c>
      <c r="D1640" s="176" t="s">
        <v>739</v>
      </c>
      <c r="E1640" s="179" t="str">
        <f>CONCATENATE(SUM('Раздел 3'!Q16:Q16),"=",0)</f>
        <v>0=0</v>
      </c>
    </row>
    <row r="1641" spans="1:5" s="175" customFormat="1" ht="38.25">
      <c r="A1641" s="178">
        <f>IF((SUM('Раздел 3'!Q17:Q17)=0),"","Неверно!")</f>
      </c>
      <c r="B1641" s="177" t="s">
        <v>737</v>
      </c>
      <c r="C1641" s="176" t="s">
        <v>738</v>
      </c>
      <c r="D1641" s="176" t="s">
        <v>739</v>
      </c>
      <c r="E1641" s="179" t="str">
        <f>CONCATENATE(SUM('Раздел 3'!Q17:Q17),"=",0)</f>
        <v>0=0</v>
      </c>
    </row>
    <row r="1642" spans="1:5" s="175" customFormat="1" ht="38.25">
      <c r="A1642" s="178">
        <f>IF((SUM('Раздел 3'!Q18:Q18)=0),"","Неверно!")</f>
      </c>
      <c r="B1642" s="177" t="s">
        <v>737</v>
      </c>
      <c r="C1642" s="176" t="s">
        <v>738</v>
      </c>
      <c r="D1642" s="176" t="s">
        <v>739</v>
      </c>
      <c r="E1642" s="179" t="str">
        <f>CONCATENATE(SUM('Раздел 3'!Q18:Q18),"=",0)</f>
        <v>0=0</v>
      </c>
    </row>
    <row r="1643" spans="1:5" s="175" customFormat="1" ht="38.25">
      <c r="A1643" s="178">
        <f>IF((SUM('Раздел 3'!Q19:Q19)=0),"","Неверно!")</f>
      </c>
      <c r="B1643" s="177" t="s">
        <v>737</v>
      </c>
      <c r="C1643" s="176" t="s">
        <v>738</v>
      </c>
      <c r="D1643" s="176" t="s">
        <v>739</v>
      </c>
      <c r="E1643" s="179" t="str">
        <f>CONCATENATE(SUM('Раздел 3'!Q19:Q19),"=",0)</f>
        <v>0=0</v>
      </c>
    </row>
    <row r="1644" spans="1:5" s="175" customFormat="1" ht="38.25">
      <c r="A1644" s="178">
        <f>IF((SUM('Раздел 3'!Q9:Q9)=0),"","Неверно!")</f>
      </c>
      <c r="B1644" s="177" t="s">
        <v>737</v>
      </c>
      <c r="C1644" s="176" t="s">
        <v>738</v>
      </c>
      <c r="D1644" s="176" t="s">
        <v>739</v>
      </c>
      <c r="E1644" s="179" t="str">
        <f>CONCATENATE(SUM('Раздел 3'!Q9:Q9),"=",0)</f>
        <v>0=0</v>
      </c>
    </row>
    <row r="1645" spans="1:5" s="175" customFormat="1" ht="38.25">
      <c r="A1645" s="178">
        <f>IF((SUM('Раздел 3'!R10:R10)=0),"","Неверно!")</f>
      </c>
      <c r="B1645" s="177" t="s">
        <v>737</v>
      </c>
      <c r="C1645" s="176" t="s">
        <v>738</v>
      </c>
      <c r="D1645" s="176" t="s">
        <v>739</v>
      </c>
      <c r="E1645" s="179" t="str">
        <f>CONCATENATE(SUM('Раздел 3'!R10:R10),"=",0)</f>
        <v>0=0</v>
      </c>
    </row>
    <row r="1646" spans="1:5" s="175" customFormat="1" ht="38.25">
      <c r="A1646" s="178">
        <f>IF((SUM('Раздел 3'!R11:R11)=0),"","Неверно!")</f>
      </c>
      <c r="B1646" s="177" t="s">
        <v>737</v>
      </c>
      <c r="C1646" s="176" t="s">
        <v>738</v>
      </c>
      <c r="D1646" s="176" t="s">
        <v>739</v>
      </c>
      <c r="E1646" s="179" t="str">
        <f>CONCATENATE(SUM('Раздел 3'!R11:R11),"=",0)</f>
        <v>0=0</v>
      </c>
    </row>
    <row r="1647" spans="1:5" s="175" customFormat="1" ht="38.25">
      <c r="A1647" s="178">
        <f>IF((SUM('Раздел 3'!R12:R12)=0),"","Неверно!")</f>
      </c>
      <c r="B1647" s="177" t="s">
        <v>737</v>
      </c>
      <c r="C1647" s="176" t="s">
        <v>738</v>
      </c>
      <c r="D1647" s="176" t="s">
        <v>739</v>
      </c>
      <c r="E1647" s="179" t="str">
        <f>CONCATENATE(SUM('Раздел 3'!R12:R12),"=",0)</f>
        <v>0=0</v>
      </c>
    </row>
    <row r="1648" spans="1:5" s="175" customFormat="1" ht="38.25">
      <c r="A1648" s="178">
        <f>IF((SUM('Раздел 3'!R13:R13)=0),"","Неверно!")</f>
      </c>
      <c r="B1648" s="177" t="s">
        <v>737</v>
      </c>
      <c r="C1648" s="176" t="s">
        <v>738</v>
      </c>
      <c r="D1648" s="176" t="s">
        <v>739</v>
      </c>
      <c r="E1648" s="179" t="str">
        <f>CONCATENATE(SUM('Раздел 3'!R13:R13),"=",0)</f>
        <v>0=0</v>
      </c>
    </row>
    <row r="1649" spans="1:5" s="175" customFormat="1" ht="38.25">
      <c r="A1649" s="178">
        <f>IF((SUM('Раздел 3'!R14:R14)=0),"","Неверно!")</f>
      </c>
      <c r="B1649" s="177" t="s">
        <v>737</v>
      </c>
      <c r="C1649" s="176" t="s">
        <v>738</v>
      </c>
      <c r="D1649" s="176" t="s">
        <v>739</v>
      </c>
      <c r="E1649" s="179" t="str">
        <f>CONCATENATE(SUM('Раздел 3'!R14:R14),"=",0)</f>
        <v>0=0</v>
      </c>
    </row>
    <row r="1650" spans="1:5" s="175" customFormat="1" ht="38.25">
      <c r="A1650" s="178">
        <f>IF((SUM('Раздел 3'!R15:R15)=0),"","Неверно!")</f>
      </c>
      <c r="B1650" s="177" t="s">
        <v>737</v>
      </c>
      <c r="C1650" s="176" t="s">
        <v>738</v>
      </c>
      <c r="D1650" s="176" t="s">
        <v>739</v>
      </c>
      <c r="E1650" s="179" t="str">
        <f>CONCATENATE(SUM('Раздел 3'!R15:R15),"=",0)</f>
        <v>0=0</v>
      </c>
    </row>
    <row r="1651" spans="1:5" s="175" customFormat="1" ht="38.25">
      <c r="A1651" s="178">
        <f>IF((SUM('Раздел 3'!R16:R16)=0),"","Неверно!")</f>
      </c>
      <c r="B1651" s="177" t="s">
        <v>737</v>
      </c>
      <c r="C1651" s="176" t="s">
        <v>738</v>
      </c>
      <c r="D1651" s="176" t="s">
        <v>739</v>
      </c>
      <c r="E1651" s="179" t="str">
        <f>CONCATENATE(SUM('Раздел 3'!R16:R16),"=",0)</f>
        <v>0=0</v>
      </c>
    </row>
    <row r="1652" spans="1:5" s="175" customFormat="1" ht="38.25">
      <c r="A1652" s="178">
        <f>IF((SUM('Раздел 3'!R17:R17)=0),"","Неверно!")</f>
      </c>
      <c r="B1652" s="177" t="s">
        <v>737</v>
      </c>
      <c r="C1652" s="176" t="s">
        <v>738</v>
      </c>
      <c r="D1652" s="176" t="s">
        <v>739</v>
      </c>
      <c r="E1652" s="179" t="str">
        <f>CONCATENATE(SUM('Раздел 3'!R17:R17),"=",0)</f>
        <v>0=0</v>
      </c>
    </row>
    <row r="1653" spans="1:5" s="175" customFormat="1" ht="38.25">
      <c r="A1653" s="178">
        <f>IF((SUM('Раздел 3'!R18:R18)=0),"","Неверно!")</f>
      </c>
      <c r="B1653" s="177" t="s">
        <v>737</v>
      </c>
      <c r="C1653" s="176" t="s">
        <v>738</v>
      </c>
      <c r="D1653" s="176" t="s">
        <v>739</v>
      </c>
      <c r="E1653" s="179" t="str">
        <f>CONCATENATE(SUM('Раздел 3'!R18:R18),"=",0)</f>
        <v>0=0</v>
      </c>
    </row>
    <row r="1654" spans="1:5" s="175" customFormat="1" ht="38.25">
      <c r="A1654" s="178">
        <f>IF((SUM('Раздел 3'!R19:R19)=0),"","Неверно!")</f>
      </c>
      <c r="B1654" s="177" t="s">
        <v>737</v>
      </c>
      <c r="C1654" s="176" t="s">
        <v>738</v>
      </c>
      <c r="D1654" s="176" t="s">
        <v>739</v>
      </c>
      <c r="E1654" s="179" t="str">
        <f>CONCATENATE(SUM('Раздел 3'!R19:R19),"=",0)</f>
        <v>0=0</v>
      </c>
    </row>
    <row r="1655" spans="1:5" s="175" customFormat="1" ht="38.25">
      <c r="A1655" s="178">
        <f>IF((SUM('Раздел 3'!R9:R9)=0),"","Неверно!")</f>
      </c>
      <c r="B1655" s="177" t="s">
        <v>737</v>
      </c>
      <c r="C1655" s="176" t="s">
        <v>738</v>
      </c>
      <c r="D1655" s="176" t="s">
        <v>739</v>
      </c>
      <c r="E1655" s="179" t="str">
        <f>CONCATENATE(SUM('Раздел 3'!R9:R9),"=",0)</f>
        <v>0=0</v>
      </c>
    </row>
    <row r="1656" spans="1:5" s="175" customFormat="1" ht="38.25">
      <c r="A1656" s="178">
        <f>IF((SUM('Раздел 3'!S10:S10)=0),"","Неверно!")</f>
      </c>
      <c r="B1656" s="177" t="s">
        <v>737</v>
      </c>
      <c r="C1656" s="176" t="s">
        <v>738</v>
      </c>
      <c r="D1656" s="176" t="s">
        <v>739</v>
      </c>
      <c r="E1656" s="179" t="str">
        <f>CONCATENATE(SUM('Раздел 3'!S10:S10),"=",0)</f>
        <v>0=0</v>
      </c>
    </row>
    <row r="1657" spans="1:5" s="175" customFormat="1" ht="38.25">
      <c r="A1657" s="178">
        <f>IF((SUM('Раздел 3'!S11:S11)=0),"","Неверно!")</f>
      </c>
      <c r="B1657" s="177" t="s">
        <v>737</v>
      </c>
      <c r="C1657" s="176" t="s">
        <v>738</v>
      </c>
      <c r="D1657" s="176" t="s">
        <v>739</v>
      </c>
      <c r="E1657" s="179" t="str">
        <f>CONCATENATE(SUM('Раздел 3'!S11:S11),"=",0)</f>
        <v>0=0</v>
      </c>
    </row>
    <row r="1658" spans="1:5" s="175" customFormat="1" ht="38.25">
      <c r="A1658" s="178">
        <f>IF((SUM('Раздел 3'!S12:S12)=0),"","Неверно!")</f>
      </c>
      <c r="B1658" s="177" t="s">
        <v>737</v>
      </c>
      <c r="C1658" s="176" t="s">
        <v>738</v>
      </c>
      <c r="D1658" s="176" t="s">
        <v>739</v>
      </c>
      <c r="E1658" s="179" t="str">
        <f>CONCATENATE(SUM('Раздел 3'!S12:S12),"=",0)</f>
        <v>0=0</v>
      </c>
    </row>
    <row r="1659" spans="1:5" s="175" customFormat="1" ht="38.25">
      <c r="A1659" s="178">
        <f>IF((SUM('Раздел 3'!S13:S13)=0),"","Неверно!")</f>
      </c>
      <c r="B1659" s="177" t="s">
        <v>737</v>
      </c>
      <c r="C1659" s="176" t="s">
        <v>738</v>
      </c>
      <c r="D1659" s="176" t="s">
        <v>739</v>
      </c>
      <c r="E1659" s="179" t="str">
        <f>CONCATENATE(SUM('Раздел 3'!S13:S13),"=",0)</f>
        <v>0=0</v>
      </c>
    </row>
    <row r="1660" spans="1:5" s="175" customFormat="1" ht="38.25">
      <c r="A1660" s="178">
        <f>IF((SUM('Раздел 3'!S14:S14)=0),"","Неверно!")</f>
      </c>
      <c r="B1660" s="177" t="s">
        <v>737</v>
      </c>
      <c r="C1660" s="176" t="s">
        <v>738</v>
      </c>
      <c r="D1660" s="176" t="s">
        <v>739</v>
      </c>
      <c r="E1660" s="179" t="str">
        <f>CONCATENATE(SUM('Раздел 3'!S14:S14),"=",0)</f>
        <v>0=0</v>
      </c>
    </row>
    <row r="1661" spans="1:5" s="175" customFormat="1" ht="38.25">
      <c r="A1661" s="178">
        <f>IF((SUM('Раздел 3'!S15:S15)=0),"","Неверно!")</f>
      </c>
      <c r="B1661" s="177" t="s">
        <v>737</v>
      </c>
      <c r="C1661" s="176" t="s">
        <v>738</v>
      </c>
      <c r="D1661" s="176" t="s">
        <v>739</v>
      </c>
      <c r="E1661" s="179" t="str">
        <f>CONCATENATE(SUM('Раздел 3'!S15:S15),"=",0)</f>
        <v>0=0</v>
      </c>
    </row>
    <row r="1662" spans="1:5" s="175" customFormat="1" ht="38.25">
      <c r="A1662" s="178">
        <f>IF((SUM('Раздел 3'!S16:S16)=0),"","Неверно!")</f>
      </c>
      <c r="B1662" s="177" t="s">
        <v>737</v>
      </c>
      <c r="C1662" s="176" t="s">
        <v>738</v>
      </c>
      <c r="D1662" s="176" t="s">
        <v>739</v>
      </c>
      <c r="E1662" s="179" t="str">
        <f>CONCATENATE(SUM('Раздел 3'!S16:S16),"=",0)</f>
        <v>0=0</v>
      </c>
    </row>
    <row r="1663" spans="1:5" s="175" customFormat="1" ht="38.25">
      <c r="A1663" s="178">
        <f>IF((SUM('Раздел 3'!S17:S17)=0),"","Неверно!")</f>
      </c>
      <c r="B1663" s="177" t="s">
        <v>737</v>
      </c>
      <c r="C1663" s="176" t="s">
        <v>738</v>
      </c>
      <c r="D1663" s="176" t="s">
        <v>739</v>
      </c>
      <c r="E1663" s="179" t="str">
        <f>CONCATENATE(SUM('Раздел 3'!S17:S17),"=",0)</f>
        <v>0=0</v>
      </c>
    </row>
    <row r="1664" spans="1:5" s="175" customFormat="1" ht="38.25">
      <c r="A1664" s="178">
        <f>IF((SUM('Раздел 3'!S18:S18)=0),"","Неверно!")</f>
      </c>
      <c r="B1664" s="177" t="s">
        <v>737</v>
      </c>
      <c r="C1664" s="176" t="s">
        <v>738</v>
      </c>
      <c r="D1664" s="176" t="s">
        <v>739</v>
      </c>
      <c r="E1664" s="179" t="str">
        <f>CONCATENATE(SUM('Раздел 3'!S18:S18),"=",0)</f>
        <v>0=0</v>
      </c>
    </row>
    <row r="1665" spans="1:5" s="175" customFormat="1" ht="38.25">
      <c r="A1665" s="178">
        <f>IF((SUM('Раздел 3'!S19:S19)=0),"","Неверно!")</f>
      </c>
      <c r="B1665" s="177" t="s">
        <v>737</v>
      </c>
      <c r="C1665" s="176" t="s">
        <v>738</v>
      </c>
      <c r="D1665" s="176" t="s">
        <v>739</v>
      </c>
      <c r="E1665" s="179" t="str">
        <f>CONCATENATE(SUM('Раздел 3'!S19:S19),"=",0)</f>
        <v>0=0</v>
      </c>
    </row>
    <row r="1666" spans="1:5" s="175" customFormat="1" ht="38.25">
      <c r="A1666" s="178">
        <f>IF((SUM('Раздел 3'!S9:S9)=0),"","Неверно!")</f>
      </c>
      <c r="B1666" s="177" t="s">
        <v>737</v>
      </c>
      <c r="C1666" s="176" t="s">
        <v>738</v>
      </c>
      <c r="D1666" s="176" t="s">
        <v>739</v>
      </c>
      <c r="E1666" s="179" t="str">
        <f>CONCATENATE(SUM('Раздел 3'!S9:S9),"=",0)</f>
        <v>0=0</v>
      </c>
    </row>
    <row r="1667" spans="1:5" s="175" customFormat="1" ht="38.25">
      <c r="A1667" s="178">
        <f>IF((SUM('Раздел 3'!T10:T10)=0),"","Неверно!")</f>
      </c>
      <c r="B1667" s="177" t="s">
        <v>737</v>
      </c>
      <c r="C1667" s="176" t="s">
        <v>738</v>
      </c>
      <c r="D1667" s="176" t="s">
        <v>739</v>
      </c>
      <c r="E1667" s="179" t="str">
        <f>CONCATENATE(SUM('Раздел 3'!T10:T10),"=",0)</f>
        <v>0=0</v>
      </c>
    </row>
    <row r="1668" spans="1:5" s="175" customFormat="1" ht="38.25">
      <c r="A1668" s="178">
        <f>IF((SUM('Раздел 3'!T11:T11)=0),"","Неверно!")</f>
      </c>
      <c r="B1668" s="177" t="s">
        <v>737</v>
      </c>
      <c r="C1668" s="176" t="s">
        <v>738</v>
      </c>
      <c r="D1668" s="176" t="s">
        <v>739</v>
      </c>
      <c r="E1668" s="179" t="str">
        <f>CONCATENATE(SUM('Раздел 3'!T11:T11),"=",0)</f>
        <v>0=0</v>
      </c>
    </row>
    <row r="1669" spans="1:5" s="175" customFormat="1" ht="38.25">
      <c r="A1669" s="178">
        <f>IF((SUM('Раздел 3'!T12:T12)=0),"","Неверно!")</f>
      </c>
      <c r="B1669" s="177" t="s">
        <v>737</v>
      </c>
      <c r="C1669" s="176" t="s">
        <v>738</v>
      </c>
      <c r="D1669" s="176" t="s">
        <v>739</v>
      </c>
      <c r="E1669" s="179" t="str">
        <f>CONCATENATE(SUM('Раздел 3'!T12:T12),"=",0)</f>
        <v>0=0</v>
      </c>
    </row>
    <row r="1670" spans="1:5" s="175" customFormat="1" ht="38.25">
      <c r="A1670" s="178">
        <f>IF((SUM('Раздел 3'!T13:T13)=0),"","Неверно!")</f>
      </c>
      <c r="B1670" s="177" t="s">
        <v>737</v>
      </c>
      <c r="C1670" s="176" t="s">
        <v>738</v>
      </c>
      <c r="D1670" s="176" t="s">
        <v>739</v>
      </c>
      <c r="E1670" s="179" t="str">
        <f>CONCATENATE(SUM('Раздел 3'!T13:T13),"=",0)</f>
        <v>0=0</v>
      </c>
    </row>
    <row r="1671" spans="1:5" s="175" customFormat="1" ht="38.25">
      <c r="A1671" s="178">
        <f>IF((SUM('Раздел 3'!T14:T14)=0),"","Неверно!")</f>
      </c>
      <c r="B1671" s="177" t="s">
        <v>737</v>
      </c>
      <c r="C1671" s="176" t="s">
        <v>738</v>
      </c>
      <c r="D1671" s="176" t="s">
        <v>739</v>
      </c>
      <c r="E1671" s="179" t="str">
        <f>CONCATENATE(SUM('Раздел 3'!T14:T14),"=",0)</f>
        <v>0=0</v>
      </c>
    </row>
    <row r="1672" spans="1:5" s="175" customFormat="1" ht="38.25">
      <c r="A1672" s="178">
        <f>IF((SUM('Раздел 3'!T15:T15)=0),"","Неверно!")</f>
      </c>
      <c r="B1672" s="177" t="s">
        <v>737</v>
      </c>
      <c r="C1672" s="176" t="s">
        <v>738</v>
      </c>
      <c r="D1672" s="176" t="s">
        <v>739</v>
      </c>
      <c r="E1672" s="179" t="str">
        <f>CONCATENATE(SUM('Раздел 3'!T15:T15),"=",0)</f>
        <v>0=0</v>
      </c>
    </row>
    <row r="1673" spans="1:5" s="175" customFormat="1" ht="38.25">
      <c r="A1673" s="178">
        <f>IF((SUM('Раздел 3'!T16:T16)=0),"","Неверно!")</f>
      </c>
      <c r="B1673" s="177" t="s">
        <v>737</v>
      </c>
      <c r="C1673" s="176" t="s">
        <v>738</v>
      </c>
      <c r="D1673" s="176" t="s">
        <v>739</v>
      </c>
      <c r="E1673" s="179" t="str">
        <f>CONCATENATE(SUM('Раздел 3'!T16:T16),"=",0)</f>
        <v>0=0</v>
      </c>
    </row>
    <row r="1674" spans="1:5" s="175" customFormat="1" ht="38.25">
      <c r="A1674" s="178">
        <f>IF((SUM('Раздел 3'!T17:T17)=0),"","Неверно!")</f>
      </c>
      <c r="B1674" s="177" t="s">
        <v>737</v>
      </c>
      <c r="C1674" s="176" t="s">
        <v>738</v>
      </c>
      <c r="D1674" s="176" t="s">
        <v>739</v>
      </c>
      <c r="E1674" s="179" t="str">
        <f>CONCATENATE(SUM('Раздел 3'!T17:T17),"=",0)</f>
        <v>0=0</v>
      </c>
    </row>
    <row r="1675" spans="1:5" s="175" customFormat="1" ht="38.25">
      <c r="A1675" s="178">
        <f>IF((SUM('Раздел 3'!T18:T18)=0),"","Неверно!")</f>
      </c>
      <c r="B1675" s="177" t="s">
        <v>737</v>
      </c>
      <c r="C1675" s="176" t="s">
        <v>738</v>
      </c>
      <c r="D1675" s="176" t="s">
        <v>739</v>
      </c>
      <c r="E1675" s="179" t="str">
        <f>CONCATENATE(SUM('Раздел 3'!T18:T18),"=",0)</f>
        <v>0=0</v>
      </c>
    </row>
    <row r="1676" spans="1:5" s="175" customFormat="1" ht="38.25">
      <c r="A1676" s="178">
        <f>IF((SUM('Раздел 3'!T19:T19)=0),"","Неверно!")</f>
      </c>
      <c r="B1676" s="177" t="s">
        <v>737</v>
      </c>
      <c r="C1676" s="176" t="s">
        <v>738</v>
      </c>
      <c r="D1676" s="176" t="s">
        <v>739</v>
      </c>
      <c r="E1676" s="179" t="str">
        <f>CONCATENATE(SUM('Раздел 3'!T19:T19),"=",0)</f>
        <v>0=0</v>
      </c>
    </row>
    <row r="1677" spans="1:5" s="175" customFormat="1" ht="38.25">
      <c r="A1677" s="178">
        <f>IF((SUM('Раздел 3'!T9:T9)=0),"","Неверно!")</f>
      </c>
      <c r="B1677" s="177" t="s">
        <v>737</v>
      </c>
      <c r="C1677" s="176" t="s">
        <v>738</v>
      </c>
      <c r="D1677" s="176" t="s">
        <v>739</v>
      </c>
      <c r="E1677" s="179" t="str">
        <f>CONCATENATE(SUM('Раздел 3'!T9:T9),"=",0)</f>
        <v>0=0</v>
      </c>
    </row>
    <row r="1678" spans="1:5" s="175" customFormat="1" ht="38.25">
      <c r="A1678" s="178">
        <f>IF((SUM('Раздел 3'!U10:U10)=0),"","Неверно!")</f>
      </c>
      <c r="B1678" s="177" t="s">
        <v>737</v>
      </c>
      <c r="C1678" s="176" t="s">
        <v>738</v>
      </c>
      <c r="D1678" s="176" t="s">
        <v>739</v>
      </c>
      <c r="E1678" s="179" t="str">
        <f>CONCATENATE(SUM('Раздел 3'!U10:U10),"=",0)</f>
        <v>0=0</v>
      </c>
    </row>
    <row r="1679" spans="1:5" s="175" customFormat="1" ht="38.25">
      <c r="A1679" s="178">
        <f>IF((SUM('Раздел 3'!U11:U11)=0),"","Неверно!")</f>
      </c>
      <c r="B1679" s="177" t="s">
        <v>737</v>
      </c>
      <c r="C1679" s="176" t="s">
        <v>738</v>
      </c>
      <c r="D1679" s="176" t="s">
        <v>739</v>
      </c>
      <c r="E1679" s="179" t="str">
        <f>CONCATENATE(SUM('Раздел 3'!U11:U11),"=",0)</f>
        <v>0=0</v>
      </c>
    </row>
    <row r="1680" spans="1:5" s="175" customFormat="1" ht="38.25">
      <c r="A1680" s="178">
        <f>IF((SUM('Раздел 3'!U12:U12)=0),"","Неверно!")</f>
      </c>
      <c r="B1680" s="177" t="s">
        <v>737</v>
      </c>
      <c r="C1680" s="176" t="s">
        <v>738</v>
      </c>
      <c r="D1680" s="176" t="s">
        <v>739</v>
      </c>
      <c r="E1680" s="179" t="str">
        <f>CONCATENATE(SUM('Раздел 3'!U12:U12),"=",0)</f>
        <v>0=0</v>
      </c>
    </row>
    <row r="1681" spans="1:5" s="175" customFormat="1" ht="38.25">
      <c r="A1681" s="178">
        <f>IF((SUM('Раздел 3'!U13:U13)=0),"","Неверно!")</f>
      </c>
      <c r="B1681" s="177" t="s">
        <v>737</v>
      </c>
      <c r="C1681" s="176" t="s">
        <v>738</v>
      </c>
      <c r="D1681" s="176" t="s">
        <v>739</v>
      </c>
      <c r="E1681" s="179" t="str">
        <f>CONCATENATE(SUM('Раздел 3'!U13:U13),"=",0)</f>
        <v>0=0</v>
      </c>
    </row>
    <row r="1682" spans="1:5" s="175" customFormat="1" ht="38.25">
      <c r="A1682" s="178">
        <f>IF((SUM('Раздел 3'!U14:U14)=0),"","Неверно!")</f>
      </c>
      <c r="B1682" s="177" t="s">
        <v>737</v>
      </c>
      <c r="C1682" s="176" t="s">
        <v>738</v>
      </c>
      <c r="D1682" s="176" t="s">
        <v>739</v>
      </c>
      <c r="E1682" s="179" t="str">
        <f>CONCATENATE(SUM('Раздел 3'!U14:U14),"=",0)</f>
        <v>0=0</v>
      </c>
    </row>
    <row r="1683" spans="1:5" s="175" customFormat="1" ht="38.25">
      <c r="A1683" s="178">
        <f>IF((SUM('Раздел 3'!U15:U15)=0),"","Неверно!")</f>
      </c>
      <c r="B1683" s="177" t="s">
        <v>737</v>
      </c>
      <c r="C1683" s="176" t="s">
        <v>738</v>
      </c>
      <c r="D1683" s="176" t="s">
        <v>739</v>
      </c>
      <c r="E1683" s="179" t="str">
        <f>CONCATENATE(SUM('Раздел 3'!U15:U15),"=",0)</f>
        <v>0=0</v>
      </c>
    </row>
    <row r="1684" spans="1:5" s="175" customFormat="1" ht="38.25">
      <c r="A1684" s="178">
        <f>IF((SUM('Раздел 3'!U16:U16)=0),"","Неверно!")</f>
      </c>
      <c r="B1684" s="177" t="s">
        <v>737</v>
      </c>
      <c r="C1684" s="176" t="s">
        <v>738</v>
      </c>
      <c r="D1684" s="176" t="s">
        <v>739</v>
      </c>
      <c r="E1684" s="179" t="str">
        <f>CONCATENATE(SUM('Раздел 3'!U16:U16),"=",0)</f>
        <v>0=0</v>
      </c>
    </row>
    <row r="1685" spans="1:5" s="175" customFormat="1" ht="38.25">
      <c r="A1685" s="178">
        <f>IF((SUM('Раздел 3'!U17:U17)=0),"","Неверно!")</f>
      </c>
      <c r="B1685" s="177" t="s">
        <v>737</v>
      </c>
      <c r="C1685" s="176" t="s">
        <v>738</v>
      </c>
      <c r="D1685" s="176" t="s">
        <v>739</v>
      </c>
      <c r="E1685" s="179" t="str">
        <f>CONCATENATE(SUM('Раздел 3'!U17:U17),"=",0)</f>
        <v>0=0</v>
      </c>
    </row>
    <row r="1686" spans="1:5" s="175" customFormat="1" ht="38.25">
      <c r="A1686" s="178">
        <f>IF((SUM('Раздел 3'!U18:U18)=0),"","Неверно!")</f>
      </c>
      <c r="B1686" s="177" t="s">
        <v>737</v>
      </c>
      <c r="C1686" s="176" t="s">
        <v>738</v>
      </c>
      <c r="D1686" s="176" t="s">
        <v>739</v>
      </c>
      <c r="E1686" s="179" t="str">
        <f>CONCATENATE(SUM('Раздел 3'!U18:U18),"=",0)</f>
        <v>0=0</v>
      </c>
    </row>
    <row r="1687" spans="1:5" s="175" customFormat="1" ht="38.25">
      <c r="A1687" s="178">
        <f>IF((SUM('Раздел 3'!U19:U19)=0),"","Неверно!")</f>
      </c>
      <c r="B1687" s="177" t="s">
        <v>737</v>
      </c>
      <c r="C1687" s="176" t="s">
        <v>738</v>
      </c>
      <c r="D1687" s="176" t="s">
        <v>739</v>
      </c>
      <c r="E1687" s="179" t="str">
        <f>CONCATENATE(SUM('Раздел 3'!U19:U19),"=",0)</f>
        <v>0=0</v>
      </c>
    </row>
    <row r="1688" spans="1:5" s="175" customFormat="1" ht="38.25">
      <c r="A1688" s="178">
        <f>IF((SUM('Раздел 3'!U9:U9)=0),"","Неверно!")</f>
      </c>
      <c r="B1688" s="177" t="s">
        <v>737</v>
      </c>
      <c r="C1688" s="176" t="s">
        <v>738</v>
      </c>
      <c r="D1688" s="176" t="s">
        <v>739</v>
      </c>
      <c r="E1688" s="179" t="str">
        <f>CONCATENATE(SUM('Раздел 3'!U9:U9),"=",0)</f>
        <v>0=0</v>
      </c>
    </row>
    <row r="1689" spans="1:5" s="175" customFormat="1" ht="38.25">
      <c r="A1689" s="178">
        <f>IF((SUM('Раздел 3'!V10:V10)=0),"","Неверно!")</f>
      </c>
      <c r="B1689" s="177" t="s">
        <v>737</v>
      </c>
      <c r="C1689" s="176" t="s">
        <v>738</v>
      </c>
      <c r="D1689" s="176" t="s">
        <v>739</v>
      </c>
      <c r="E1689" s="179" t="str">
        <f>CONCATENATE(SUM('Раздел 3'!V10:V10),"=",0)</f>
        <v>0=0</v>
      </c>
    </row>
    <row r="1690" spans="1:5" s="175" customFormat="1" ht="38.25">
      <c r="A1690" s="178">
        <f>IF((SUM('Раздел 3'!V11:V11)=0),"","Неверно!")</f>
      </c>
      <c r="B1690" s="177" t="s">
        <v>737</v>
      </c>
      <c r="C1690" s="176" t="s">
        <v>738</v>
      </c>
      <c r="D1690" s="176" t="s">
        <v>739</v>
      </c>
      <c r="E1690" s="179" t="str">
        <f>CONCATENATE(SUM('Раздел 3'!V11:V11),"=",0)</f>
        <v>0=0</v>
      </c>
    </row>
    <row r="1691" spans="1:5" s="175" customFormat="1" ht="38.25">
      <c r="A1691" s="178">
        <f>IF((SUM('Раздел 3'!V12:V12)=0),"","Неверно!")</f>
      </c>
      <c r="B1691" s="177" t="s">
        <v>737</v>
      </c>
      <c r="C1691" s="176" t="s">
        <v>738</v>
      </c>
      <c r="D1691" s="176" t="s">
        <v>739</v>
      </c>
      <c r="E1691" s="179" t="str">
        <f>CONCATENATE(SUM('Раздел 3'!V12:V12),"=",0)</f>
        <v>0=0</v>
      </c>
    </row>
    <row r="1692" spans="1:5" s="175" customFormat="1" ht="38.25">
      <c r="A1692" s="178">
        <f>IF((SUM('Раздел 3'!V13:V13)=0),"","Неверно!")</f>
      </c>
      <c r="B1692" s="177" t="s">
        <v>737</v>
      </c>
      <c r="C1692" s="176" t="s">
        <v>738</v>
      </c>
      <c r="D1692" s="176" t="s">
        <v>739</v>
      </c>
      <c r="E1692" s="179" t="str">
        <f>CONCATENATE(SUM('Раздел 3'!V13:V13),"=",0)</f>
        <v>0=0</v>
      </c>
    </row>
    <row r="1693" spans="1:5" s="175" customFormat="1" ht="38.25">
      <c r="A1693" s="178">
        <f>IF((SUM('Раздел 3'!V14:V14)=0),"","Неверно!")</f>
      </c>
      <c r="B1693" s="177" t="s">
        <v>737</v>
      </c>
      <c r="C1693" s="176" t="s">
        <v>738</v>
      </c>
      <c r="D1693" s="176" t="s">
        <v>739</v>
      </c>
      <c r="E1693" s="179" t="str">
        <f>CONCATENATE(SUM('Раздел 3'!V14:V14),"=",0)</f>
        <v>0=0</v>
      </c>
    </row>
    <row r="1694" spans="1:5" s="175" customFormat="1" ht="38.25">
      <c r="A1694" s="178">
        <f>IF((SUM('Раздел 3'!V15:V15)=0),"","Неверно!")</f>
      </c>
      <c r="B1694" s="177" t="s">
        <v>737</v>
      </c>
      <c r="C1694" s="176" t="s">
        <v>738</v>
      </c>
      <c r="D1694" s="176" t="s">
        <v>739</v>
      </c>
      <c r="E1694" s="179" t="str">
        <f>CONCATENATE(SUM('Раздел 3'!V15:V15),"=",0)</f>
        <v>0=0</v>
      </c>
    </row>
    <row r="1695" spans="1:5" s="175" customFormat="1" ht="38.25">
      <c r="A1695" s="178">
        <f>IF((SUM('Раздел 3'!V16:V16)=0),"","Неверно!")</f>
      </c>
      <c r="B1695" s="177" t="s">
        <v>737</v>
      </c>
      <c r="C1695" s="176" t="s">
        <v>738</v>
      </c>
      <c r="D1695" s="176" t="s">
        <v>739</v>
      </c>
      <c r="E1695" s="179" t="str">
        <f>CONCATENATE(SUM('Раздел 3'!V16:V16),"=",0)</f>
        <v>0=0</v>
      </c>
    </row>
    <row r="1696" spans="1:5" s="175" customFormat="1" ht="38.25">
      <c r="A1696" s="178">
        <f>IF((SUM('Раздел 3'!V17:V17)=0),"","Неверно!")</f>
      </c>
      <c r="B1696" s="177" t="s">
        <v>737</v>
      </c>
      <c r="C1696" s="176" t="s">
        <v>738</v>
      </c>
      <c r="D1696" s="176" t="s">
        <v>739</v>
      </c>
      <c r="E1696" s="179" t="str">
        <f>CONCATENATE(SUM('Раздел 3'!V17:V17),"=",0)</f>
        <v>0=0</v>
      </c>
    </row>
    <row r="1697" spans="1:5" s="175" customFormat="1" ht="38.25">
      <c r="A1697" s="178">
        <f>IF((SUM('Раздел 3'!V18:V18)=0),"","Неверно!")</f>
      </c>
      <c r="B1697" s="177" t="s">
        <v>737</v>
      </c>
      <c r="C1697" s="176" t="s">
        <v>738</v>
      </c>
      <c r="D1697" s="176" t="s">
        <v>739</v>
      </c>
      <c r="E1697" s="179" t="str">
        <f>CONCATENATE(SUM('Раздел 3'!V18:V18),"=",0)</f>
        <v>0=0</v>
      </c>
    </row>
    <row r="1698" spans="1:5" s="175" customFormat="1" ht="38.25">
      <c r="A1698" s="178">
        <f>IF((SUM('Раздел 3'!V19:V19)=0),"","Неверно!")</f>
      </c>
      <c r="B1698" s="177" t="s">
        <v>737</v>
      </c>
      <c r="C1698" s="176" t="s">
        <v>738</v>
      </c>
      <c r="D1698" s="176" t="s">
        <v>739</v>
      </c>
      <c r="E1698" s="179" t="str">
        <f>CONCATENATE(SUM('Раздел 3'!V19:V19),"=",0)</f>
        <v>0=0</v>
      </c>
    </row>
    <row r="1699" spans="1:5" s="175" customFormat="1" ht="38.25">
      <c r="A1699" s="178">
        <f>IF((SUM('Раздел 3'!V9:V9)=0),"","Неверно!")</f>
      </c>
      <c r="B1699" s="177" t="s">
        <v>737</v>
      </c>
      <c r="C1699" s="176" t="s">
        <v>738</v>
      </c>
      <c r="D1699" s="176" t="s">
        <v>739</v>
      </c>
      <c r="E1699" s="179" t="str">
        <f>CONCATENATE(SUM('Раздел 3'!V9:V9),"=",0)</f>
        <v>0=0</v>
      </c>
    </row>
    <row r="1700" spans="1:5" s="175" customFormat="1" ht="38.25">
      <c r="A1700" s="178">
        <f>IF((SUM('Раздел 3'!W10:W10)=0),"","Неверно!")</f>
      </c>
      <c r="B1700" s="177" t="s">
        <v>737</v>
      </c>
      <c r="C1700" s="176" t="s">
        <v>738</v>
      </c>
      <c r="D1700" s="176" t="s">
        <v>739</v>
      </c>
      <c r="E1700" s="179" t="str">
        <f>CONCATENATE(SUM('Раздел 3'!W10:W10),"=",0)</f>
        <v>0=0</v>
      </c>
    </row>
    <row r="1701" spans="1:5" s="175" customFormat="1" ht="38.25">
      <c r="A1701" s="178">
        <f>IF((SUM('Раздел 3'!W11:W11)=0),"","Неверно!")</f>
      </c>
      <c r="B1701" s="177" t="s">
        <v>737</v>
      </c>
      <c r="C1701" s="176" t="s">
        <v>738</v>
      </c>
      <c r="D1701" s="176" t="s">
        <v>739</v>
      </c>
      <c r="E1701" s="179" t="str">
        <f>CONCATENATE(SUM('Раздел 3'!W11:W11),"=",0)</f>
        <v>0=0</v>
      </c>
    </row>
    <row r="1702" spans="1:5" s="175" customFormat="1" ht="38.25">
      <c r="A1702" s="178">
        <f>IF((SUM('Раздел 3'!W12:W12)=0),"","Неверно!")</f>
      </c>
      <c r="B1702" s="177" t="s">
        <v>737</v>
      </c>
      <c r="C1702" s="176" t="s">
        <v>738</v>
      </c>
      <c r="D1702" s="176" t="s">
        <v>739</v>
      </c>
      <c r="E1702" s="179" t="str">
        <f>CONCATENATE(SUM('Раздел 3'!W12:W12),"=",0)</f>
        <v>0=0</v>
      </c>
    </row>
    <row r="1703" spans="1:5" s="175" customFormat="1" ht="38.25">
      <c r="A1703" s="178">
        <f>IF((SUM('Раздел 3'!W13:W13)=0),"","Неверно!")</f>
      </c>
      <c r="B1703" s="177" t="s">
        <v>737</v>
      </c>
      <c r="C1703" s="176" t="s">
        <v>738</v>
      </c>
      <c r="D1703" s="176" t="s">
        <v>739</v>
      </c>
      <c r="E1703" s="179" t="str">
        <f>CONCATENATE(SUM('Раздел 3'!W13:W13),"=",0)</f>
        <v>0=0</v>
      </c>
    </row>
    <row r="1704" spans="1:5" s="175" customFormat="1" ht="38.25">
      <c r="A1704" s="178">
        <f>IF((SUM('Раздел 3'!W14:W14)=0),"","Неверно!")</f>
      </c>
      <c r="B1704" s="177" t="s">
        <v>737</v>
      </c>
      <c r="C1704" s="176" t="s">
        <v>738</v>
      </c>
      <c r="D1704" s="176" t="s">
        <v>739</v>
      </c>
      <c r="E1704" s="179" t="str">
        <f>CONCATENATE(SUM('Раздел 3'!W14:W14),"=",0)</f>
        <v>0=0</v>
      </c>
    </row>
    <row r="1705" spans="1:5" s="175" customFormat="1" ht="38.25">
      <c r="A1705" s="178">
        <f>IF((SUM('Раздел 3'!W15:W15)=0),"","Неверно!")</f>
      </c>
      <c r="B1705" s="177" t="s">
        <v>737</v>
      </c>
      <c r="C1705" s="176" t="s">
        <v>738</v>
      </c>
      <c r="D1705" s="176" t="s">
        <v>739</v>
      </c>
      <c r="E1705" s="179" t="str">
        <f>CONCATENATE(SUM('Раздел 3'!W15:W15),"=",0)</f>
        <v>0=0</v>
      </c>
    </row>
    <row r="1706" spans="1:5" s="175" customFormat="1" ht="38.25">
      <c r="A1706" s="178">
        <f>IF((SUM('Раздел 3'!W16:W16)=0),"","Неверно!")</f>
      </c>
      <c r="B1706" s="177" t="s">
        <v>737</v>
      </c>
      <c r="C1706" s="176" t="s">
        <v>738</v>
      </c>
      <c r="D1706" s="176" t="s">
        <v>739</v>
      </c>
      <c r="E1706" s="179" t="str">
        <f>CONCATENATE(SUM('Раздел 3'!W16:W16),"=",0)</f>
        <v>0=0</v>
      </c>
    </row>
    <row r="1707" spans="1:5" s="175" customFormat="1" ht="38.25">
      <c r="A1707" s="178">
        <f>IF((SUM('Раздел 3'!W17:W17)=0),"","Неверно!")</f>
      </c>
      <c r="B1707" s="177" t="s">
        <v>737</v>
      </c>
      <c r="C1707" s="176" t="s">
        <v>738</v>
      </c>
      <c r="D1707" s="176" t="s">
        <v>739</v>
      </c>
      <c r="E1707" s="179" t="str">
        <f>CONCATENATE(SUM('Раздел 3'!W17:W17),"=",0)</f>
        <v>0=0</v>
      </c>
    </row>
    <row r="1708" spans="1:5" s="175" customFormat="1" ht="38.25">
      <c r="A1708" s="178">
        <f>IF((SUM('Раздел 3'!W18:W18)=0),"","Неверно!")</f>
      </c>
      <c r="B1708" s="177" t="s">
        <v>737</v>
      </c>
      <c r="C1708" s="176" t="s">
        <v>738</v>
      </c>
      <c r="D1708" s="176" t="s">
        <v>739</v>
      </c>
      <c r="E1708" s="179" t="str">
        <f>CONCATENATE(SUM('Раздел 3'!W18:W18),"=",0)</f>
        <v>0=0</v>
      </c>
    </row>
    <row r="1709" spans="1:5" s="175" customFormat="1" ht="38.25">
      <c r="A1709" s="178">
        <f>IF((SUM('Раздел 3'!W19:W19)=0),"","Неверно!")</f>
      </c>
      <c r="B1709" s="177" t="s">
        <v>737</v>
      </c>
      <c r="C1709" s="176" t="s">
        <v>738</v>
      </c>
      <c r="D1709" s="176" t="s">
        <v>739</v>
      </c>
      <c r="E1709" s="179" t="str">
        <f>CONCATENATE(SUM('Раздел 3'!W19:W19),"=",0)</f>
        <v>0=0</v>
      </c>
    </row>
    <row r="1710" spans="1:5" s="175" customFormat="1" ht="38.25">
      <c r="A1710" s="178">
        <f>IF((SUM('Раздел 3'!W9:W9)=0),"","Неверно!")</f>
      </c>
      <c r="B1710" s="177" t="s">
        <v>737</v>
      </c>
      <c r="C1710" s="176" t="s">
        <v>738</v>
      </c>
      <c r="D1710" s="176" t="s">
        <v>739</v>
      </c>
      <c r="E1710" s="179" t="str">
        <f>CONCATENATE(SUM('Раздел 3'!W9:W9),"=",0)</f>
        <v>0=0</v>
      </c>
    </row>
    <row r="1711" spans="1:5" s="175" customFormat="1" ht="38.25">
      <c r="A1711" s="178">
        <f>IF((SUM('Раздел 3'!X10:X10)=0),"","Неверно!")</f>
      </c>
      <c r="B1711" s="177" t="s">
        <v>737</v>
      </c>
      <c r="C1711" s="176" t="s">
        <v>738</v>
      </c>
      <c r="D1711" s="176" t="s">
        <v>739</v>
      </c>
      <c r="E1711" s="179" t="str">
        <f>CONCATENATE(SUM('Раздел 3'!X10:X10),"=",0)</f>
        <v>0=0</v>
      </c>
    </row>
    <row r="1712" spans="1:5" s="175" customFormat="1" ht="38.25">
      <c r="A1712" s="178">
        <f>IF((SUM('Раздел 3'!X11:X11)=0),"","Неверно!")</f>
      </c>
      <c r="B1712" s="177" t="s">
        <v>737</v>
      </c>
      <c r="C1712" s="176" t="s">
        <v>738</v>
      </c>
      <c r="D1712" s="176" t="s">
        <v>739</v>
      </c>
      <c r="E1712" s="179" t="str">
        <f>CONCATENATE(SUM('Раздел 3'!X11:X11),"=",0)</f>
        <v>0=0</v>
      </c>
    </row>
    <row r="1713" spans="1:5" s="175" customFormat="1" ht="38.25">
      <c r="A1713" s="178">
        <f>IF((SUM('Раздел 3'!X12:X12)=0),"","Неверно!")</f>
      </c>
      <c r="B1713" s="177" t="s">
        <v>737</v>
      </c>
      <c r="C1713" s="176" t="s">
        <v>738</v>
      </c>
      <c r="D1713" s="176" t="s">
        <v>739</v>
      </c>
      <c r="E1713" s="179" t="str">
        <f>CONCATENATE(SUM('Раздел 3'!X12:X12),"=",0)</f>
        <v>0=0</v>
      </c>
    </row>
    <row r="1714" spans="1:5" s="175" customFormat="1" ht="38.25">
      <c r="A1714" s="178">
        <f>IF((SUM('Раздел 3'!X13:X13)=0),"","Неверно!")</f>
      </c>
      <c r="B1714" s="177" t="s">
        <v>737</v>
      </c>
      <c r="C1714" s="176" t="s">
        <v>738</v>
      </c>
      <c r="D1714" s="176" t="s">
        <v>739</v>
      </c>
      <c r="E1714" s="179" t="str">
        <f>CONCATENATE(SUM('Раздел 3'!X13:X13),"=",0)</f>
        <v>0=0</v>
      </c>
    </row>
    <row r="1715" spans="1:5" s="175" customFormat="1" ht="38.25">
      <c r="A1715" s="178">
        <f>IF((SUM('Раздел 3'!X14:X14)=0),"","Неверно!")</f>
      </c>
      <c r="B1715" s="177" t="s">
        <v>737</v>
      </c>
      <c r="C1715" s="176" t="s">
        <v>738</v>
      </c>
      <c r="D1715" s="176" t="s">
        <v>739</v>
      </c>
      <c r="E1715" s="179" t="str">
        <f>CONCATENATE(SUM('Раздел 3'!X14:X14),"=",0)</f>
        <v>0=0</v>
      </c>
    </row>
    <row r="1716" spans="1:5" s="175" customFormat="1" ht="38.25">
      <c r="A1716" s="178">
        <f>IF((SUM('Раздел 3'!X15:X15)=0),"","Неверно!")</f>
      </c>
      <c r="B1716" s="177" t="s">
        <v>737</v>
      </c>
      <c r="C1716" s="176" t="s">
        <v>738</v>
      </c>
      <c r="D1716" s="176" t="s">
        <v>739</v>
      </c>
      <c r="E1716" s="179" t="str">
        <f>CONCATENATE(SUM('Раздел 3'!X15:X15),"=",0)</f>
        <v>0=0</v>
      </c>
    </row>
    <row r="1717" spans="1:5" s="175" customFormat="1" ht="38.25">
      <c r="A1717" s="178">
        <f>IF((SUM('Раздел 3'!X16:X16)=0),"","Неверно!")</f>
      </c>
      <c r="B1717" s="177" t="s">
        <v>737</v>
      </c>
      <c r="C1717" s="176" t="s">
        <v>738</v>
      </c>
      <c r="D1717" s="176" t="s">
        <v>739</v>
      </c>
      <c r="E1717" s="179" t="str">
        <f>CONCATENATE(SUM('Раздел 3'!X16:X16),"=",0)</f>
        <v>0=0</v>
      </c>
    </row>
    <row r="1718" spans="1:5" s="175" customFormat="1" ht="38.25">
      <c r="A1718" s="178">
        <f>IF((SUM('Раздел 3'!X17:X17)=0),"","Неверно!")</f>
      </c>
      <c r="B1718" s="177" t="s">
        <v>737</v>
      </c>
      <c r="C1718" s="176" t="s">
        <v>738</v>
      </c>
      <c r="D1718" s="176" t="s">
        <v>739</v>
      </c>
      <c r="E1718" s="179" t="str">
        <f>CONCATENATE(SUM('Раздел 3'!X17:X17),"=",0)</f>
        <v>0=0</v>
      </c>
    </row>
    <row r="1719" spans="1:5" s="175" customFormat="1" ht="38.25">
      <c r="A1719" s="178">
        <f>IF((SUM('Раздел 3'!X18:X18)=0),"","Неверно!")</f>
      </c>
      <c r="B1719" s="177" t="s">
        <v>737</v>
      </c>
      <c r="C1719" s="176" t="s">
        <v>738</v>
      </c>
      <c r="D1719" s="176" t="s">
        <v>739</v>
      </c>
      <c r="E1719" s="179" t="str">
        <f>CONCATENATE(SUM('Раздел 3'!X18:X18),"=",0)</f>
        <v>0=0</v>
      </c>
    </row>
    <row r="1720" spans="1:5" s="175" customFormat="1" ht="38.25">
      <c r="A1720" s="178">
        <f>IF((SUM('Раздел 3'!X19:X19)=0),"","Неверно!")</f>
      </c>
      <c r="B1720" s="177" t="s">
        <v>737</v>
      </c>
      <c r="C1720" s="176" t="s">
        <v>738</v>
      </c>
      <c r="D1720" s="176" t="s">
        <v>739</v>
      </c>
      <c r="E1720" s="179" t="str">
        <f>CONCATENATE(SUM('Раздел 3'!X19:X19),"=",0)</f>
        <v>0=0</v>
      </c>
    </row>
    <row r="1721" spans="1:5" s="175" customFormat="1" ht="38.25">
      <c r="A1721" s="178">
        <f>IF((SUM('Раздел 3'!X9:X9)=0),"","Неверно!")</f>
      </c>
      <c r="B1721" s="177" t="s">
        <v>737</v>
      </c>
      <c r="C1721" s="176" t="s">
        <v>738</v>
      </c>
      <c r="D1721" s="176" t="s">
        <v>739</v>
      </c>
      <c r="E1721" s="179" t="str">
        <f>CONCATENATE(SUM('Раздел 3'!X9:X9),"=",0)</f>
        <v>0=0</v>
      </c>
    </row>
    <row r="1722" spans="1:5" s="175" customFormat="1" ht="38.25">
      <c r="A1722" s="178">
        <f>IF((SUM('Раздел 3'!Y10:Y10)=0),"","Неверно!")</f>
      </c>
      <c r="B1722" s="177" t="s">
        <v>737</v>
      </c>
      <c r="C1722" s="176" t="s">
        <v>738</v>
      </c>
      <c r="D1722" s="176" t="s">
        <v>739</v>
      </c>
      <c r="E1722" s="179" t="str">
        <f>CONCATENATE(SUM('Раздел 3'!Y10:Y10),"=",0)</f>
        <v>0=0</v>
      </c>
    </row>
    <row r="1723" spans="1:5" s="175" customFormat="1" ht="38.25">
      <c r="A1723" s="178">
        <f>IF((SUM('Раздел 3'!Y11:Y11)=0),"","Неверно!")</f>
      </c>
      <c r="B1723" s="177" t="s">
        <v>737</v>
      </c>
      <c r="C1723" s="176" t="s">
        <v>738</v>
      </c>
      <c r="D1723" s="176" t="s">
        <v>739</v>
      </c>
      <c r="E1723" s="179" t="str">
        <f>CONCATENATE(SUM('Раздел 3'!Y11:Y11),"=",0)</f>
        <v>0=0</v>
      </c>
    </row>
    <row r="1724" spans="1:5" s="175" customFormat="1" ht="38.25">
      <c r="A1724" s="178">
        <f>IF((SUM('Раздел 3'!Y12:Y12)=0),"","Неверно!")</f>
      </c>
      <c r="B1724" s="177" t="s">
        <v>737</v>
      </c>
      <c r="C1724" s="176" t="s">
        <v>738</v>
      </c>
      <c r="D1724" s="176" t="s">
        <v>739</v>
      </c>
      <c r="E1724" s="179" t="str">
        <f>CONCATENATE(SUM('Раздел 3'!Y12:Y12),"=",0)</f>
        <v>0=0</v>
      </c>
    </row>
    <row r="1725" spans="1:5" s="175" customFormat="1" ht="38.25">
      <c r="A1725" s="178">
        <f>IF((SUM('Раздел 3'!Y13:Y13)=0),"","Неверно!")</f>
      </c>
      <c r="B1725" s="177" t="s">
        <v>737</v>
      </c>
      <c r="C1725" s="176" t="s">
        <v>738</v>
      </c>
      <c r="D1725" s="176" t="s">
        <v>739</v>
      </c>
      <c r="E1725" s="179" t="str">
        <f>CONCATENATE(SUM('Раздел 3'!Y13:Y13),"=",0)</f>
        <v>0=0</v>
      </c>
    </row>
    <row r="1726" spans="1:5" s="175" customFormat="1" ht="38.25">
      <c r="A1726" s="178">
        <f>IF((SUM('Раздел 3'!Y14:Y14)=0),"","Неверно!")</f>
      </c>
      <c r="B1726" s="177" t="s">
        <v>737</v>
      </c>
      <c r="C1726" s="176" t="s">
        <v>738</v>
      </c>
      <c r="D1726" s="176" t="s">
        <v>739</v>
      </c>
      <c r="E1726" s="179" t="str">
        <f>CONCATENATE(SUM('Раздел 3'!Y14:Y14),"=",0)</f>
        <v>0=0</v>
      </c>
    </row>
    <row r="1727" spans="1:5" s="175" customFormat="1" ht="38.25">
      <c r="A1727" s="178">
        <f>IF((SUM('Раздел 3'!Y15:Y15)=0),"","Неверно!")</f>
      </c>
      <c r="B1727" s="177" t="s">
        <v>737</v>
      </c>
      <c r="C1727" s="176" t="s">
        <v>738</v>
      </c>
      <c r="D1727" s="176" t="s">
        <v>739</v>
      </c>
      <c r="E1727" s="179" t="str">
        <f>CONCATENATE(SUM('Раздел 3'!Y15:Y15),"=",0)</f>
        <v>0=0</v>
      </c>
    </row>
    <row r="1728" spans="1:5" s="175" customFormat="1" ht="38.25">
      <c r="A1728" s="178">
        <f>IF((SUM('Раздел 3'!Y16:Y16)=0),"","Неверно!")</f>
      </c>
      <c r="B1728" s="177" t="s">
        <v>737</v>
      </c>
      <c r="C1728" s="176" t="s">
        <v>738</v>
      </c>
      <c r="D1728" s="176" t="s">
        <v>739</v>
      </c>
      <c r="E1728" s="179" t="str">
        <f>CONCATENATE(SUM('Раздел 3'!Y16:Y16),"=",0)</f>
        <v>0=0</v>
      </c>
    </row>
    <row r="1729" spans="1:5" s="175" customFormat="1" ht="38.25">
      <c r="A1729" s="178">
        <f>IF((SUM('Раздел 3'!Y17:Y17)=0),"","Неверно!")</f>
      </c>
      <c r="B1729" s="177" t="s">
        <v>737</v>
      </c>
      <c r="C1729" s="176" t="s">
        <v>738</v>
      </c>
      <c r="D1729" s="176" t="s">
        <v>739</v>
      </c>
      <c r="E1729" s="179" t="str">
        <f>CONCATENATE(SUM('Раздел 3'!Y17:Y17),"=",0)</f>
        <v>0=0</v>
      </c>
    </row>
    <row r="1730" spans="1:5" s="175" customFormat="1" ht="38.25">
      <c r="A1730" s="178">
        <f>IF((SUM('Раздел 3'!Y18:Y18)=0),"","Неверно!")</f>
      </c>
      <c r="B1730" s="177" t="s">
        <v>737</v>
      </c>
      <c r="C1730" s="176" t="s">
        <v>738</v>
      </c>
      <c r="D1730" s="176" t="s">
        <v>739</v>
      </c>
      <c r="E1730" s="179" t="str">
        <f>CONCATENATE(SUM('Раздел 3'!Y18:Y18),"=",0)</f>
        <v>0=0</v>
      </c>
    </row>
    <row r="1731" spans="1:5" s="175" customFormat="1" ht="38.25">
      <c r="A1731" s="178">
        <f>IF((SUM('Раздел 3'!Y19:Y19)=0),"","Неверно!")</f>
      </c>
      <c r="B1731" s="177" t="s">
        <v>737</v>
      </c>
      <c r="C1731" s="176" t="s">
        <v>738</v>
      </c>
      <c r="D1731" s="176" t="s">
        <v>739</v>
      </c>
      <c r="E1731" s="179" t="str">
        <f>CONCATENATE(SUM('Раздел 3'!Y19:Y19),"=",0)</f>
        <v>0=0</v>
      </c>
    </row>
    <row r="1732" spans="1:5" s="175" customFormat="1" ht="38.25">
      <c r="A1732" s="178">
        <f>IF((SUM('Раздел 3'!Y9:Y9)=0),"","Неверно!")</f>
      </c>
      <c r="B1732" s="177" t="s">
        <v>737</v>
      </c>
      <c r="C1732" s="176" t="s">
        <v>738</v>
      </c>
      <c r="D1732" s="176" t="s">
        <v>739</v>
      </c>
      <c r="E1732" s="179" t="str">
        <f>CONCATENATE(SUM('Раздел 3'!Y9:Y9),"=",0)</f>
        <v>0=0</v>
      </c>
    </row>
    <row r="1733" spans="1:5" s="175" customFormat="1" ht="38.25">
      <c r="A1733" s="178">
        <f>IF((SUM('Раздел 3'!Z10:Z10)=0),"","Неверно!")</f>
      </c>
      <c r="B1733" s="177" t="s">
        <v>737</v>
      </c>
      <c r="C1733" s="176" t="s">
        <v>738</v>
      </c>
      <c r="D1733" s="176" t="s">
        <v>739</v>
      </c>
      <c r="E1733" s="179" t="str">
        <f>CONCATENATE(SUM('Раздел 3'!Z10:Z10),"=",0)</f>
        <v>0=0</v>
      </c>
    </row>
    <row r="1734" spans="1:5" s="175" customFormat="1" ht="38.25">
      <c r="A1734" s="178">
        <f>IF((SUM('Раздел 3'!Z11:Z11)=0),"","Неверно!")</f>
      </c>
      <c r="B1734" s="177" t="s">
        <v>737</v>
      </c>
      <c r="C1734" s="176" t="s">
        <v>738</v>
      </c>
      <c r="D1734" s="176" t="s">
        <v>739</v>
      </c>
      <c r="E1734" s="179" t="str">
        <f>CONCATENATE(SUM('Раздел 3'!Z11:Z11),"=",0)</f>
        <v>0=0</v>
      </c>
    </row>
    <row r="1735" spans="1:5" s="175" customFormat="1" ht="38.25">
      <c r="A1735" s="178">
        <f>IF((SUM('Раздел 3'!Z12:Z12)=0),"","Неверно!")</f>
      </c>
      <c r="B1735" s="177" t="s">
        <v>737</v>
      </c>
      <c r="C1735" s="176" t="s">
        <v>738</v>
      </c>
      <c r="D1735" s="176" t="s">
        <v>739</v>
      </c>
      <c r="E1735" s="179" t="str">
        <f>CONCATENATE(SUM('Раздел 3'!Z12:Z12),"=",0)</f>
        <v>0=0</v>
      </c>
    </row>
    <row r="1736" spans="1:5" s="175" customFormat="1" ht="38.25">
      <c r="A1736" s="178">
        <f>IF((SUM('Раздел 3'!Z13:Z13)=0),"","Неверно!")</f>
      </c>
      <c r="B1736" s="177" t="s">
        <v>737</v>
      </c>
      <c r="C1736" s="176" t="s">
        <v>738</v>
      </c>
      <c r="D1736" s="176" t="s">
        <v>739</v>
      </c>
      <c r="E1736" s="179" t="str">
        <f>CONCATENATE(SUM('Раздел 3'!Z13:Z13),"=",0)</f>
        <v>0=0</v>
      </c>
    </row>
    <row r="1737" spans="1:5" s="175" customFormat="1" ht="38.25">
      <c r="A1737" s="178">
        <f>IF((SUM('Раздел 3'!Z14:Z14)=0),"","Неверно!")</f>
      </c>
      <c r="B1737" s="177" t="s">
        <v>737</v>
      </c>
      <c r="C1737" s="176" t="s">
        <v>738</v>
      </c>
      <c r="D1737" s="176" t="s">
        <v>739</v>
      </c>
      <c r="E1737" s="179" t="str">
        <f>CONCATENATE(SUM('Раздел 3'!Z14:Z14),"=",0)</f>
        <v>0=0</v>
      </c>
    </row>
    <row r="1738" spans="1:5" s="175" customFormat="1" ht="38.25">
      <c r="A1738" s="178">
        <f>IF((SUM('Раздел 3'!Z15:Z15)=0),"","Неверно!")</f>
      </c>
      <c r="B1738" s="177" t="s">
        <v>737</v>
      </c>
      <c r="C1738" s="176" t="s">
        <v>738</v>
      </c>
      <c r="D1738" s="176" t="s">
        <v>739</v>
      </c>
      <c r="E1738" s="179" t="str">
        <f>CONCATENATE(SUM('Раздел 3'!Z15:Z15),"=",0)</f>
        <v>0=0</v>
      </c>
    </row>
    <row r="1739" spans="1:5" s="175" customFormat="1" ht="38.25">
      <c r="A1739" s="178">
        <f>IF((SUM('Раздел 3'!Z16:Z16)=0),"","Неверно!")</f>
      </c>
      <c r="B1739" s="177" t="s">
        <v>737</v>
      </c>
      <c r="C1739" s="176" t="s">
        <v>738</v>
      </c>
      <c r="D1739" s="176" t="s">
        <v>739</v>
      </c>
      <c r="E1739" s="179" t="str">
        <f>CONCATENATE(SUM('Раздел 3'!Z16:Z16),"=",0)</f>
        <v>0=0</v>
      </c>
    </row>
    <row r="1740" spans="1:5" s="175" customFormat="1" ht="38.25">
      <c r="A1740" s="178">
        <f>IF((SUM('Раздел 3'!Z17:Z17)=0),"","Неверно!")</f>
      </c>
      <c r="B1740" s="177" t="s">
        <v>737</v>
      </c>
      <c r="C1740" s="176" t="s">
        <v>738</v>
      </c>
      <c r="D1740" s="176" t="s">
        <v>739</v>
      </c>
      <c r="E1740" s="179" t="str">
        <f>CONCATENATE(SUM('Раздел 3'!Z17:Z17),"=",0)</f>
        <v>0=0</v>
      </c>
    </row>
    <row r="1741" spans="1:5" s="175" customFormat="1" ht="38.25">
      <c r="A1741" s="178">
        <f>IF((SUM('Раздел 3'!Z18:Z18)=0),"","Неверно!")</f>
      </c>
      <c r="B1741" s="177" t="s">
        <v>737</v>
      </c>
      <c r="C1741" s="176" t="s">
        <v>738</v>
      </c>
      <c r="D1741" s="176" t="s">
        <v>739</v>
      </c>
      <c r="E1741" s="179" t="str">
        <f>CONCATENATE(SUM('Раздел 3'!Z18:Z18),"=",0)</f>
        <v>0=0</v>
      </c>
    </row>
    <row r="1742" spans="1:5" s="175" customFormat="1" ht="38.25">
      <c r="A1742" s="178">
        <f>IF((SUM('Раздел 3'!Z19:Z19)=0),"","Неверно!")</f>
      </c>
      <c r="B1742" s="177" t="s">
        <v>737</v>
      </c>
      <c r="C1742" s="176" t="s">
        <v>738</v>
      </c>
      <c r="D1742" s="176" t="s">
        <v>739</v>
      </c>
      <c r="E1742" s="179" t="str">
        <f>CONCATENATE(SUM('Раздел 3'!Z19:Z19),"=",0)</f>
        <v>0=0</v>
      </c>
    </row>
    <row r="1743" spans="1:5" s="175" customFormat="1" ht="38.25">
      <c r="A1743" s="178">
        <f>IF((SUM('Раздел 3'!Z9:Z9)=0),"","Неверно!")</f>
      </c>
      <c r="B1743" s="177" t="s">
        <v>737</v>
      </c>
      <c r="C1743" s="176" t="s">
        <v>738</v>
      </c>
      <c r="D1743" s="176" t="s">
        <v>739</v>
      </c>
      <c r="E1743" s="179" t="str">
        <f>CONCATENATE(SUM('Раздел 3'!Z9:Z9),"=",0)</f>
        <v>0=0</v>
      </c>
    </row>
    <row r="1744" spans="1:5" s="175" customFormat="1" ht="38.25">
      <c r="A1744" s="178">
        <f>IF((SUM('Разделы 1, 2'!R18:R18)&lt;=SUM('Разделы 1, 2'!M18:M18)),"","Неверно!")</f>
      </c>
      <c r="B1744" s="177" t="s">
        <v>740</v>
      </c>
      <c r="C1744" s="176" t="s">
        <v>741</v>
      </c>
      <c r="D1744" s="176" t="s">
        <v>356</v>
      </c>
      <c r="E1744" s="179" t="str">
        <f>CONCATENATE(SUM('Разделы 1, 2'!R18:R18),"&lt;=",SUM('Разделы 1, 2'!M18:M18))</f>
        <v>0&lt;=0</v>
      </c>
    </row>
    <row r="1745" spans="1:5" s="175" customFormat="1" ht="38.25">
      <c r="A1745" s="178">
        <f>IF((SUM('Разделы 1, 2'!R19:R19)&lt;=SUM('Разделы 1, 2'!M19:M19)),"","Неверно!")</f>
      </c>
      <c r="B1745" s="177" t="s">
        <v>740</v>
      </c>
      <c r="C1745" s="176" t="s">
        <v>741</v>
      </c>
      <c r="D1745" s="176" t="s">
        <v>356</v>
      </c>
      <c r="E1745" s="179" t="str">
        <f>CONCATENATE(SUM('Разделы 1, 2'!R19:R19),"&lt;=",SUM('Разделы 1, 2'!M19:M19))</f>
        <v>0&lt;=0</v>
      </c>
    </row>
    <row r="1746" spans="1:5" s="175" customFormat="1" ht="38.25">
      <c r="A1746" s="178">
        <f>IF((SUM('Разделы 1, 2'!R20:R20)&lt;=SUM('Разделы 1, 2'!M20:M20)),"","Неверно!")</f>
      </c>
      <c r="B1746" s="177" t="s">
        <v>740</v>
      </c>
      <c r="C1746" s="176" t="s">
        <v>741</v>
      </c>
      <c r="D1746" s="176" t="s">
        <v>356</v>
      </c>
      <c r="E1746" s="179" t="str">
        <f>CONCATENATE(SUM('Разделы 1, 2'!R20:R20),"&lt;=",SUM('Разделы 1, 2'!M20:M20))</f>
        <v>0&lt;=0</v>
      </c>
    </row>
    <row r="1747" spans="1:5" s="175" customFormat="1" ht="38.25">
      <c r="A1747" s="178">
        <f>IF((SUM('Разделы 1, 2'!R21:R21)&lt;=SUM('Разделы 1, 2'!M21:M21)),"","Неверно!")</f>
      </c>
      <c r="B1747" s="177" t="s">
        <v>740</v>
      </c>
      <c r="C1747" s="176" t="s">
        <v>741</v>
      </c>
      <c r="D1747" s="176" t="s">
        <v>356</v>
      </c>
      <c r="E1747" s="179" t="str">
        <f>CONCATENATE(SUM('Разделы 1, 2'!R21:R21),"&lt;=",SUM('Разделы 1, 2'!M21:M21))</f>
        <v>0&lt;=0</v>
      </c>
    </row>
    <row r="1748" spans="1:5" s="175" customFormat="1" ht="38.25">
      <c r="A1748" s="178">
        <f>IF((SUM('Разделы 1, 2'!R22:R22)&lt;=SUM('Разделы 1, 2'!M22:M22)),"","Неверно!")</f>
      </c>
      <c r="B1748" s="177" t="s">
        <v>740</v>
      </c>
      <c r="C1748" s="176" t="s">
        <v>741</v>
      </c>
      <c r="D1748" s="176" t="s">
        <v>356</v>
      </c>
      <c r="E1748" s="179" t="str">
        <f>CONCATENATE(SUM('Разделы 1, 2'!R22:R22),"&lt;=",SUM('Разделы 1, 2'!M22:M22))</f>
        <v>0&lt;=0</v>
      </c>
    </row>
    <row r="1749" spans="1:5" s="175" customFormat="1" ht="38.25">
      <c r="A1749" s="178">
        <f>IF((SUM('Разделы 1, 2'!R23:R23)&lt;=SUM('Разделы 1, 2'!M23:M23)),"","Неверно!")</f>
      </c>
      <c r="B1749" s="177" t="s">
        <v>740</v>
      </c>
      <c r="C1749" s="176" t="s">
        <v>741</v>
      </c>
      <c r="D1749" s="176" t="s">
        <v>356</v>
      </c>
      <c r="E1749" s="179" t="str">
        <f>CONCATENATE(SUM('Разделы 1, 2'!R23:R23),"&lt;=",SUM('Разделы 1, 2'!M23:M23))</f>
        <v>0&lt;=0</v>
      </c>
    </row>
    <row r="1750" spans="1:5" s="175" customFormat="1" ht="38.25">
      <c r="A1750" s="178">
        <f>IF((SUM('Разделы 1, 2'!R24:R24)&lt;=SUM('Разделы 1, 2'!M24:M24)),"","Неверно!")</f>
      </c>
      <c r="B1750" s="177" t="s">
        <v>740</v>
      </c>
      <c r="C1750" s="176" t="s">
        <v>741</v>
      </c>
      <c r="D1750" s="176" t="s">
        <v>356</v>
      </c>
      <c r="E1750" s="179" t="str">
        <f>CONCATENATE(SUM('Разделы 1, 2'!R24:R24),"&lt;=",SUM('Разделы 1, 2'!M24:M24))</f>
        <v>0&lt;=0</v>
      </c>
    </row>
    <row r="1751" spans="1:5" s="175" customFormat="1" ht="38.25">
      <c r="A1751" s="178">
        <f>IF((SUM('Разделы 1, 2'!Q18:Q18)&lt;=SUM('Разделы 1, 2'!M18:M18)),"","Неверно!")</f>
      </c>
      <c r="B1751" s="177" t="s">
        <v>742</v>
      </c>
      <c r="C1751" s="176" t="s">
        <v>743</v>
      </c>
      <c r="D1751" s="176" t="s">
        <v>355</v>
      </c>
      <c r="E1751" s="179" t="str">
        <f>CONCATENATE(SUM('Разделы 1, 2'!Q18:Q18),"&lt;=",SUM('Разделы 1, 2'!M18:M18))</f>
        <v>0&lt;=0</v>
      </c>
    </row>
    <row r="1752" spans="1:5" s="175" customFormat="1" ht="38.25">
      <c r="A1752" s="178">
        <f>IF((SUM('Разделы 1, 2'!Q19:Q19)&lt;=SUM('Разделы 1, 2'!M19:M19)),"","Неверно!")</f>
      </c>
      <c r="B1752" s="177" t="s">
        <v>742</v>
      </c>
      <c r="C1752" s="176" t="s">
        <v>743</v>
      </c>
      <c r="D1752" s="176" t="s">
        <v>355</v>
      </c>
      <c r="E1752" s="179" t="str">
        <f>CONCATENATE(SUM('Разделы 1, 2'!Q19:Q19),"&lt;=",SUM('Разделы 1, 2'!M19:M19))</f>
        <v>0&lt;=0</v>
      </c>
    </row>
    <row r="1753" spans="1:5" s="175" customFormat="1" ht="38.25">
      <c r="A1753" s="178">
        <f>IF((SUM('Разделы 1, 2'!Q20:Q20)&lt;=SUM('Разделы 1, 2'!M20:M20)),"","Неверно!")</f>
      </c>
      <c r="B1753" s="177" t="s">
        <v>742</v>
      </c>
      <c r="C1753" s="176" t="s">
        <v>743</v>
      </c>
      <c r="D1753" s="176" t="s">
        <v>355</v>
      </c>
      <c r="E1753" s="179" t="str">
        <f>CONCATENATE(SUM('Разделы 1, 2'!Q20:Q20),"&lt;=",SUM('Разделы 1, 2'!M20:M20))</f>
        <v>0&lt;=0</v>
      </c>
    </row>
    <row r="1754" spans="1:5" s="175" customFormat="1" ht="38.25">
      <c r="A1754" s="178">
        <f>IF((SUM('Разделы 1, 2'!Q21:Q21)&lt;=SUM('Разделы 1, 2'!M21:M21)),"","Неверно!")</f>
      </c>
      <c r="B1754" s="177" t="s">
        <v>742</v>
      </c>
      <c r="C1754" s="176" t="s">
        <v>743</v>
      </c>
      <c r="D1754" s="176" t="s">
        <v>355</v>
      </c>
      <c r="E1754" s="179" t="str">
        <f>CONCATENATE(SUM('Разделы 1, 2'!Q21:Q21),"&lt;=",SUM('Разделы 1, 2'!M21:M21))</f>
        <v>0&lt;=0</v>
      </c>
    </row>
    <row r="1755" spans="1:5" s="175" customFormat="1" ht="38.25">
      <c r="A1755" s="178">
        <f>IF((SUM('Разделы 1, 2'!Q22:Q22)&lt;=SUM('Разделы 1, 2'!M22:M22)),"","Неверно!")</f>
      </c>
      <c r="B1755" s="177" t="s">
        <v>742</v>
      </c>
      <c r="C1755" s="176" t="s">
        <v>743</v>
      </c>
      <c r="D1755" s="176" t="s">
        <v>355</v>
      </c>
      <c r="E1755" s="179" t="str">
        <f>CONCATENATE(SUM('Разделы 1, 2'!Q22:Q22),"&lt;=",SUM('Разделы 1, 2'!M22:M22))</f>
        <v>0&lt;=0</v>
      </c>
    </row>
    <row r="1756" spans="1:5" s="175" customFormat="1" ht="38.25">
      <c r="A1756" s="178">
        <f>IF((SUM('Разделы 1, 2'!Q23:Q23)&lt;=SUM('Разделы 1, 2'!M23:M23)),"","Неверно!")</f>
      </c>
      <c r="B1756" s="177" t="s">
        <v>742</v>
      </c>
      <c r="C1756" s="176" t="s">
        <v>743</v>
      </c>
      <c r="D1756" s="176" t="s">
        <v>355</v>
      </c>
      <c r="E1756" s="179" t="str">
        <f>CONCATENATE(SUM('Разделы 1, 2'!Q23:Q23),"&lt;=",SUM('Разделы 1, 2'!M23:M23))</f>
        <v>0&lt;=0</v>
      </c>
    </row>
    <row r="1757" spans="1:5" s="175" customFormat="1" ht="38.25">
      <c r="A1757" s="178">
        <f>IF((SUM('Разделы 1, 2'!Q24:Q24)&lt;=SUM('Разделы 1, 2'!M24:M24)),"","Неверно!")</f>
      </c>
      <c r="B1757" s="177" t="s">
        <v>742</v>
      </c>
      <c r="C1757" s="176" t="s">
        <v>743</v>
      </c>
      <c r="D1757" s="176" t="s">
        <v>355</v>
      </c>
      <c r="E1757" s="179" t="str">
        <f>CONCATENATE(SUM('Разделы 1, 2'!Q24:Q24),"&lt;=",SUM('Разделы 1, 2'!M24:M24))</f>
        <v>0&lt;=0</v>
      </c>
    </row>
    <row r="1758" spans="1:5" s="175" customFormat="1" ht="114.75">
      <c r="A1758" s="178">
        <f>IF((SUM('Разделы 1, 2'!C18:D18)=SUM('Разделы 1, 2'!M18:M18)+SUM('Разделы 1, 2'!O18:O18)+SUM('Разделы 1, 2'!P18:P18)+SUM('Разделы 1, 2'!X18:X18)),"","Неверно!")</f>
      </c>
      <c r="B1758" s="177" t="s">
        <v>744</v>
      </c>
      <c r="C1758" s="176" t="s">
        <v>745</v>
      </c>
      <c r="D1758" s="176" t="s">
        <v>106</v>
      </c>
      <c r="E1758" s="179" t="str">
        <f>CONCATENATE(SUM('Разделы 1, 2'!C18:D18),"=",SUM('Разделы 1, 2'!M18:M18),"+",SUM('Разделы 1, 2'!O18:O18),"+",SUM('Разделы 1, 2'!P18:P18),"+",SUM('Разделы 1, 2'!X18:X18))</f>
        <v>0=0+0+0+0</v>
      </c>
    </row>
    <row r="1759" spans="1:5" s="175" customFormat="1" ht="114.75">
      <c r="A1759" s="178">
        <f>IF((SUM('Разделы 1, 2'!C19:D19)=SUM('Разделы 1, 2'!M19:M19)+SUM('Разделы 1, 2'!O19:O19)+SUM('Разделы 1, 2'!P19:P19)+SUM('Разделы 1, 2'!X19:X19)),"","Неверно!")</f>
      </c>
      <c r="B1759" s="177" t="s">
        <v>744</v>
      </c>
      <c r="C1759" s="176" t="s">
        <v>745</v>
      </c>
      <c r="D1759" s="176" t="s">
        <v>106</v>
      </c>
      <c r="E1759" s="179" t="str">
        <f>CONCATENATE(SUM('Разделы 1, 2'!C19:D19),"=",SUM('Разделы 1, 2'!M19:M19),"+",SUM('Разделы 1, 2'!O19:O19),"+",SUM('Разделы 1, 2'!P19:P19),"+",SUM('Разделы 1, 2'!X19:X19))</f>
        <v>0=0+0+0+0</v>
      </c>
    </row>
    <row r="1760" spans="1:5" s="175" customFormat="1" ht="114.75">
      <c r="A1760" s="178">
        <f>IF((SUM('Разделы 1, 2'!C20:D20)=SUM('Разделы 1, 2'!M20:M20)+SUM('Разделы 1, 2'!O20:O20)+SUM('Разделы 1, 2'!P20:P20)+SUM('Разделы 1, 2'!X20:X20)),"","Неверно!")</f>
      </c>
      <c r="B1760" s="177" t="s">
        <v>744</v>
      </c>
      <c r="C1760" s="176" t="s">
        <v>745</v>
      </c>
      <c r="D1760" s="176" t="s">
        <v>106</v>
      </c>
      <c r="E1760" s="179" t="str">
        <f>CONCATENATE(SUM('Разделы 1, 2'!C20:D20),"=",SUM('Разделы 1, 2'!M20:M20),"+",SUM('Разделы 1, 2'!O20:O20),"+",SUM('Разделы 1, 2'!P20:P20),"+",SUM('Разделы 1, 2'!X20:X20))</f>
        <v>0=0+0+0+0</v>
      </c>
    </row>
    <row r="1761" spans="1:5" s="175" customFormat="1" ht="114.75">
      <c r="A1761" s="178">
        <f>IF((SUM('Разделы 1, 2'!C21:D21)=SUM('Разделы 1, 2'!M21:M21)+SUM('Разделы 1, 2'!O21:O21)+SUM('Разделы 1, 2'!P21:P21)+SUM('Разделы 1, 2'!X21:X21)),"","Неверно!")</f>
      </c>
      <c r="B1761" s="177" t="s">
        <v>744</v>
      </c>
      <c r="C1761" s="176" t="s">
        <v>745</v>
      </c>
      <c r="D1761" s="176" t="s">
        <v>106</v>
      </c>
      <c r="E1761" s="179" t="str">
        <f>CONCATENATE(SUM('Разделы 1, 2'!C21:D21),"=",SUM('Разделы 1, 2'!M21:M21),"+",SUM('Разделы 1, 2'!O21:O21),"+",SUM('Разделы 1, 2'!P21:P21),"+",SUM('Разделы 1, 2'!X21:X21))</f>
        <v>0=0+0+0+0</v>
      </c>
    </row>
    <row r="1762" spans="1:5" s="175" customFormat="1" ht="114.75">
      <c r="A1762" s="178">
        <f>IF((SUM('Разделы 1, 2'!C22:D22)=SUM('Разделы 1, 2'!M22:M22)+SUM('Разделы 1, 2'!O22:O22)+SUM('Разделы 1, 2'!P22:P22)+SUM('Разделы 1, 2'!X22:X22)),"","Неверно!")</f>
      </c>
      <c r="B1762" s="177" t="s">
        <v>744</v>
      </c>
      <c r="C1762" s="176" t="s">
        <v>745</v>
      </c>
      <c r="D1762" s="176" t="s">
        <v>106</v>
      </c>
      <c r="E1762" s="179" t="str">
        <f>CONCATENATE(SUM('Разделы 1, 2'!C22:D22),"=",SUM('Разделы 1, 2'!M22:M22),"+",SUM('Разделы 1, 2'!O22:O22),"+",SUM('Разделы 1, 2'!P22:P22),"+",SUM('Разделы 1, 2'!X22:X22))</f>
        <v>0=0+0+0+0</v>
      </c>
    </row>
    <row r="1763" spans="1:5" s="175" customFormat="1" ht="114.75">
      <c r="A1763" s="178">
        <f>IF((SUM('Разделы 1, 2'!C23:D23)=SUM('Разделы 1, 2'!M23:M23)+SUM('Разделы 1, 2'!O23:O23)+SUM('Разделы 1, 2'!P23:P23)+SUM('Разделы 1, 2'!X23:X23)),"","Неверно!")</f>
      </c>
      <c r="B1763" s="177" t="s">
        <v>744</v>
      </c>
      <c r="C1763" s="176" t="s">
        <v>745</v>
      </c>
      <c r="D1763" s="176" t="s">
        <v>106</v>
      </c>
      <c r="E1763" s="179" t="str">
        <f>CONCATENATE(SUM('Разделы 1, 2'!C23:D23),"=",SUM('Разделы 1, 2'!M23:M23),"+",SUM('Разделы 1, 2'!O23:O23),"+",SUM('Разделы 1, 2'!P23:P23),"+",SUM('Разделы 1, 2'!X23:X23))</f>
        <v>0=0+0+0+0</v>
      </c>
    </row>
    <row r="1764" spans="1:5" s="175" customFormat="1" ht="114.75">
      <c r="A1764" s="178">
        <f>IF((SUM('Разделы 1, 2'!C24:D24)=SUM('Разделы 1, 2'!M24:M24)+SUM('Разделы 1, 2'!O24:O24)+SUM('Разделы 1, 2'!P24:P24)+SUM('Разделы 1, 2'!X24:X24)),"","Неверно!")</f>
      </c>
      <c r="B1764" s="177" t="s">
        <v>744</v>
      </c>
      <c r="C1764" s="176" t="s">
        <v>745</v>
      </c>
      <c r="D1764" s="176" t="s">
        <v>106</v>
      </c>
      <c r="E1764" s="179" t="str">
        <f>CONCATENATE(SUM('Разделы 1, 2'!C24:D24),"=",SUM('Разделы 1, 2'!M24:M24),"+",SUM('Разделы 1, 2'!O24:O24),"+",SUM('Разделы 1, 2'!P24:P24),"+",SUM('Разделы 1, 2'!X24:X24))</f>
        <v>0=0+0+0+0</v>
      </c>
    </row>
    <row r="1765" spans="1:5" s="175" customFormat="1" ht="38.25">
      <c r="A1765" s="178">
        <f>IF((SUM('Разделы 1, 2'!I10:I10)&lt;=SUM('Разделы 1, 2'!H10:H10)),"","Неверно!")</f>
      </c>
      <c r="B1765" s="177" t="s">
        <v>746</v>
      </c>
      <c r="C1765" s="176" t="s">
        <v>747</v>
      </c>
      <c r="D1765" s="176" t="s">
        <v>354</v>
      </c>
      <c r="E1765" s="179" t="str">
        <f>CONCATENATE(SUM('Разделы 1, 2'!I10:I10),"&lt;=",SUM('Разделы 1, 2'!H10:H10))</f>
        <v>0&lt;=0</v>
      </c>
    </row>
    <row r="1766" spans="1:5" s="175" customFormat="1" ht="38.25">
      <c r="A1766" s="178">
        <f>IF((SUM('Разделы 1, 2'!S18:S18)&lt;=SUM('Разделы 1, 2'!M18:M18)),"","Неверно!")</f>
      </c>
      <c r="B1766" s="177" t="s">
        <v>748</v>
      </c>
      <c r="C1766" s="176" t="s">
        <v>749</v>
      </c>
      <c r="D1766" s="176" t="s">
        <v>353</v>
      </c>
      <c r="E1766" s="179" t="str">
        <f>CONCATENATE(SUM('Разделы 1, 2'!S18:S18),"&lt;=",SUM('Разделы 1, 2'!M18:M18))</f>
        <v>0&lt;=0</v>
      </c>
    </row>
    <row r="1767" spans="1:5" s="175" customFormat="1" ht="38.25">
      <c r="A1767" s="178">
        <f>IF((SUM('Разделы 1, 2'!S19:S19)&lt;=SUM('Разделы 1, 2'!M19:M19)),"","Неверно!")</f>
      </c>
      <c r="B1767" s="177" t="s">
        <v>748</v>
      </c>
      <c r="C1767" s="176" t="s">
        <v>749</v>
      </c>
      <c r="D1767" s="176" t="s">
        <v>353</v>
      </c>
      <c r="E1767" s="179" t="str">
        <f>CONCATENATE(SUM('Разделы 1, 2'!S19:S19),"&lt;=",SUM('Разделы 1, 2'!M19:M19))</f>
        <v>0&lt;=0</v>
      </c>
    </row>
    <row r="1768" spans="1:5" s="175" customFormat="1" ht="38.25">
      <c r="A1768" s="178">
        <f>IF((SUM('Разделы 1, 2'!S20:S20)&lt;=SUM('Разделы 1, 2'!M20:M20)),"","Неверно!")</f>
      </c>
      <c r="B1768" s="177" t="s">
        <v>748</v>
      </c>
      <c r="C1768" s="176" t="s">
        <v>749</v>
      </c>
      <c r="D1768" s="176" t="s">
        <v>353</v>
      </c>
      <c r="E1768" s="179" t="str">
        <f>CONCATENATE(SUM('Разделы 1, 2'!S20:S20),"&lt;=",SUM('Разделы 1, 2'!M20:M20))</f>
        <v>0&lt;=0</v>
      </c>
    </row>
    <row r="1769" spans="1:5" s="175" customFormat="1" ht="38.25">
      <c r="A1769" s="178">
        <f>IF((SUM('Разделы 1, 2'!S21:S21)&lt;=SUM('Разделы 1, 2'!M21:M21)),"","Неверно!")</f>
      </c>
      <c r="B1769" s="177" t="s">
        <v>748</v>
      </c>
      <c r="C1769" s="176" t="s">
        <v>749</v>
      </c>
      <c r="D1769" s="176" t="s">
        <v>353</v>
      </c>
      <c r="E1769" s="179" t="str">
        <f>CONCATENATE(SUM('Разделы 1, 2'!S21:S21),"&lt;=",SUM('Разделы 1, 2'!M21:M21))</f>
        <v>0&lt;=0</v>
      </c>
    </row>
    <row r="1770" spans="1:5" s="175" customFormat="1" ht="38.25">
      <c r="A1770" s="178">
        <f>IF((SUM('Разделы 1, 2'!S22:S22)&lt;=SUM('Разделы 1, 2'!M22:M22)),"","Неверно!")</f>
      </c>
      <c r="B1770" s="177" t="s">
        <v>748</v>
      </c>
      <c r="C1770" s="176" t="s">
        <v>749</v>
      </c>
      <c r="D1770" s="176" t="s">
        <v>353</v>
      </c>
      <c r="E1770" s="179" t="str">
        <f>CONCATENATE(SUM('Разделы 1, 2'!S22:S22),"&lt;=",SUM('Разделы 1, 2'!M22:M22))</f>
        <v>0&lt;=0</v>
      </c>
    </row>
    <row r="1771" spans="1:5" s="175" customFormat="1" ht="38.25">
      <c r="A1771" s="178">
        <f>IF((SUM('Разделы 1, 2'!S23:S23)&lt;=SUM('Разделы 1, 2'!M23:M23)),"","Неверно!")</f>
      </c>
      <c r="B1771" s="177" t="s">
        <v>748</v>
      </c>
      <c r="C1771" s="176" t="s">
        <v>749</v>
      </c>
      <c r="D1771" s="176" t="s">
        <v>353</v>
      </c>
      <c r="E1771" s="179" t="str">
        <f>CONCATENATE(SUM('Разделы 1, 2'!S23:S23),"&lt;=",SUM('Разделы 1, 2'!M23:M23))</f>
        <v>0&lt;=0</v>
      </c>
    </row>
    <row r="1772" spans="1:5" s="175" customFormat="1" ht="38.25">
      <c r="A1772" s="178">
        <f>IF((SUM('Разделы 1, 2'!S24:S24)&lt;=SUM('Разделы 1, 2'!M24:M24)),"","Неверно!")</f>
      </c>
      <c r="B1772" s="177" t="s">
        <v>748</v>
      </c>
      <c r="C1772" s="176" t="s">
        <v>749</v>
      </c>
      <c r="D1772" s="176" t="s">
        <v>353</v>
      </c>
      <c r="E1772" s="179" t="str">
        <f>CONCATENATE(SUM('Разделы 1, 2'!S24:S24),"&lt;=",SUM('Разделы 1, 2'!M24:M24))</f>
        <v>0&lt;=0</v>
      </c>
    </row>
    <row r="1773" spans="1:5" s="175" customFormat="1" ht="38.25">
      <c r="A1773" s="178">
        <f>IF((SUM('Раздел 3'!Q10:Q10)=SUM('Раздел 3'!K10:P10)),"","Неверно!")</f>
      </c>
      <c r="B1773" s="177" t="s">
        <v>750</v>
      </c>
      <c r="C1773" s="176" t="s">
        <v>751</v>
      </c>
      <c r="D1773" s="176" t="s">
        <v>128</v>
      </c>
      <c r="E1773" s="179" t="str">
        <f>CONCATENATE(SUM('Раздел 3'!Q10:Q10),"=",SUM('Раздел 3'!K10:P10))</f>
        <v>0=0</v>
      </c>
    </row>
    <row r="1774" spans="1:5" s="175" customFormat="1" ht="38.25">
      <c r="A1774" s="178">
        <f>IF((SUM('Раздел 3'!Q11:Q11)=SUM('Раздел 3'!K11:P11)),"","Неверно!")</f>
      </c>
      <c r="B1774" s="177" t="s">
        <v>750</v>
      </c>
      <c r="C1774" s="176" t="s">
        <v>751</v>
      </c>
      <c r="D1774" s="176" t="s">
        <v>128</v>
      </c>
      <c r="E1774" s="179" t="str">
        <f>CONCATENATE(SUM('Раздел 3'!Q11:Q11),"=",SUM('Раздел 3'!K11:P11))</f>
        <v>0=0</v>
      </c>
    </row>
    <row r="1775" spans="1:5" s="175" customFormat="1" ht="38.25">
      <c r="A1775" s="178">
        <f>IF((SUM('Раздел 3'!Q12:Q12)=SUM('Раздел 3'!K12:P12)),"","Неверно!")</f>
      </c>
      <c r="B1775" s="177" t="s">
        <v>750</v>
      </c>
      <c r="C1775" s="176" t="s">
        <v>751</v>
      </c>
      <c r="D1775" s="176" t="s">
        <v>128</v>
      </c>
      <c r="E1775" s="179" t="str">
        <f>CONCATENATE(SUM('Раздел 3'!Q12:Q12),"=",SUM('Раздел 3'!K12:P12))</f>
        <v>0=0</v>
      </c>
    </row>
    <row r="1776" spans="1:5" s="175" customFormat="1" ht="38.25">
      <c r="A1776" s="178">
        <f>IF((SUM('Раздел 3'!Q13:Q13)=SUM('Раздел 3'!K13:P13)),"","Неверно!")</f>
      </c>
      <c r="B1776" s="177" t="s">
        <v>750</v>
      </c>
      <c r="C1776" s="176" t="s">
        <v>751</v>
      </c>
      <c r="D1776" s="176" t="s">
        <v>128</v>
      </c>
      <c r="E1776" s="179" t="str">
        <f>CONCATENATE(SUM('Раздел 3'!Q13:Q13),"=",SUM('Раздел 3'!K13:P13))</f>
        <v>0=0</v>
      </c>
    </row>
    <row r="1777" spans="1:5" s="175" customFormat="1" ht="38.25">
      <c r="A1777" s="178">
        <f>IF((SUM('Раздел 3'!Q14:Q14)=SUM('Раздел 3'!K14:P14)),"","Неверно!")</f>
      </c>
      <c r="B1777" s="177" t="s">
        <v>750</v>
      </c>
      <c r="C1777" s="176" t="s">
        <v>751</v>
      </c>
      <c r="D1777" s="176" t="s">
        <v>128</v>
      </c>
      <c r="E1777" s="179" t="str">
        <f>CONCATENATE(SUM('Раздел 3'!Q14:Q14),"=",SUM('Раздел 3'!K14:P14))</f>
        <v>0=0</v>
      </c>
    </row>
    <row r="1778" spans="1:5" s="175" customFormat="1" ht="38.25">
      <c r="A1778" s="178">
        <f>IF((SUM('Раздел 3'!Q15:Q15)=SUM('Раздел 3'!K15:P15)),"","Неверно!")</f>
      </c>
      <c r="B1778" s="177" t="s">
        <v>750</v>
      </c>
      <c r="C1778" s="176" t="s">
        <v>751</v>
      </c>
      <c r="D1778" s="176" t="s">
        <v>128</v>
      </c>
      <c r="E1778" s="179" t="str">
        <f>CONCATENATE(SUM('Раздел 3'!Q15:Q15),"=",SUM('Раздел 3'!K15:P15))</f>
        <v>0=0</v>
      </c>
    </row>
    <row r="1779" spans="1:5" s="175" customFormat="1" ht="38.25">
      <c r="A1779" s="178">
        <f>IF((SUM('Раздел 3'!Q16:Q16)=SUM('Раздел 3'!K16:P16)),"","Неверно!")</f>
      </c>
      <c r="B1779" s="177" t="s">
        <v>750</v>
      </c>
      <c r="C1779" s="176" t="s">
        <v>751</v>
      </c>
      <c r="D1779" s="176" t="s">
        <v>128</v>
      </c>
      <c r="E1779" s="179" t="str">
        <f>CONCATENATE(SUM('Раздел 3'!Q16:Q16),"=",SUM('Раздел 3'!K16:P16))</f>
        <v>0=0</v>
      </c>
    </row>
    <row r="1780" spans="1:5" s="175" customFormat="1" ht="38.25">
      <c r="A1780" s="178">
        <f>IF((SUM('Раздел 3'!Q17:Q17)=SUM('Раздел 3'!K17:P17)),"","Неверно!")</f>
      </c>
      <c r="B1780" s="177" t="s">
        <v>750</v>
      </c>
      <c r="C1780" s="176" t="s">
        <v>751</v>
      </c>
      <c r="D1780" s="176" t="s">
        <v>128</v>
      </c>
      <c r="E1780" s="179" t="str">
        <f>CONCATENATE(SUM('Раздел 3'!Q17:Q17),"=",SUM('Раздел 3'!K17:P17))</f>
        <v>0=0</v>
      </c>
    </row>
    <row r="1781" spans="1:5" s="175" customFormat="1" ht="38.25">
      <c r="A1781" s="178">
        <f>IF((SUM('Раздел 3'!Q18:Q18)=SUM('Раздел 3'!K18:P18)),"","Неверно!")</f>
      </c>
      <c r="B1781" s="177" t="s">
        <v>750</v>
      </c>
      <c r="C1781" s="176" t="s">
        <v>751</v>
      </c>
      <c r="D1781" s="176" t="s">
        <v>128</v>
      </c>
      <c r="E1781" s="179" t="str">
        <f>CONCATENATE(SUM('Раздел 3'!Q18:Q18),"=",SUM('Раздел 3'!K18:P18))</f>
        <v>0=0</v>
      </c>
    </row>
    <row r="1782" spans="1:5" s="175" customFormat="1" ht="38.25">
      <c r="A1782" s="178">
        <f>IF((SUM('Раздел 3'!Q19:Q19)=SUM('Раздел 3'!K19:P19)),"","Неверно!")</f>
      </c>
      <c r="B1782" s="177" t="s">
        <v>750</v>
      </c>
      <c r="C1782" s="176" t="s">
        <v>751</v>
      </c>
      <c r="D1782" s="176" t="s">
        <v>128</v>
      </c>
      <c r="E1782" s="179" t="str">
        <f>CONCATENATE(SUM('Раздел 3'!Q19:Q19),"=",SUM('Раздел 3'!K19:P19))</f>
        <v>0=0</v>
      </c>
    </row>
    <row r="1783" spans="1:5" s="175" customFormat="1" ht="38.25">
      <c r="A1783" s="178">
        <f>IF((SUM('Раздел 3'!Q9:Q9)=SUM('Раздел 3'!K9:P9)),"","Неверно!")</f>
      </c>
      <c r="B1783" s="177" t="s">
        <v>750</v>
      </c>
      <c r="C1783" s="176" t="s">
        <v>751</v>
      </c>
      <c r="D1783" s="176" t="s">
        <v>128</v>
      </c>
      <c r="E1783" s="179" t="str">
        <f>CONCATENATE(SUM('Раздел 3'!Q9:Q9),"=",SUM('Раздел 3'!K9:P9))</f>
        <v>0=0</v>
      </c>
    </row>
    <row r="1784" spans="1:5" s="175" customFormat="1" ht="114.75">
      <c r="A1784" s="178">
        <f>IF((SUM('Разделы 1, 2'!M18:M18)=SUM('Разделы 1, 2'!E18:E18)+SUM('Разделы 1, 2'!G18:G18)+SUM('Разделы 1, 2'!I18:I18)+SUM('Разделы 1, 2'!K18:K18)),"","Неверно!")</f>
      </c>
      <c r="B1784" s="177" t="s">
        <v>752</v>
      </c>
      <c r="C1784" s="176" t="s">
        <v>753</v>
      </c>
      <c r="D1784" s="176" t="s">
        <v>107</v>
      </c>
      <c r="E1784" s="179" t="str">
        <f>CONCATENATE(SUM('Разделы 1, 2'!M18:M18),"=",SUM('Разделы 1, 2'!E18:E18),"+",SUM('Разделы 1, 2'!G18:G18),"+",SUM('Разделы 1, 2'!I18:I18),"+",SUM('Разделы 1, 2'!K18:K18))</f>
        <v>0=0+0+0+0</v>
      </c>
    </row>
    <row r="1785" spans="1:5" s="175" customFormat="1" ht="114.75">
      <c r="A1785" s="178">
        <f>IF((SUM('Разделы 1, 2'!M19:M19)=SUM('Разделы 1, 2'!E19:E19)+SUM('Разделы 1, 2'!G19:G19)+SUM('Разделы 1, 2'!I19:I19)+SUM('Разделы 1, 2'!K19:K19)),"","Неверно!")</f>
      </c>
      <c r="B1785" s="177" t="s">
        <v>752</v>
      </c>
      <c r="C1785" s="176" t="s">
        <v>753</v>
      </c>
      <c r="D1785" s="176" t="s">
        <v>107</v>
      </c>
      <c r="E1785" s="179" t="str">
        <f>CONCATENATE(SUM('Разделы 1, 2'!M19:M19),"=",SUM('Разделы 1, 2'!E19:E19),"+",SUM('Разделы 1, 2'!G19:G19),"+",SUM('Разделы 1, 2'!I19:I19),"+",SUM('Разделы 1, 2'!K19:K19))</f>
        <v>0=0+0+0+0</v>
      </c>
    </row>
    <row r="1786" spans="1:5" s="175" customFormat="1" ht="114.75">
      <c r="A1786" s="178">
        <f>IF((SUM('Разделы 1, 2'!M20:M20)=SUM('Разделы 1, 2'!E20:E20)+SUM('Разделы 1, 2'!G20:G20)+SUM('Разделы 1, 2'!I20:I20)+SUM('Разделы 1, 2'!K20:K20)),"","Неверно!")</f>
      </c>
      <c r="B1786" s="177" t="s">
        <v>752</v>
      </c>
      <c r="C1786" s="176" t="s">
        <v>753</v>
      </c>
      <c r="D1786" s="176" t="s">
        <v>107</v>
      </c>
      <c r="E1786" s="179" t="str">
        <f>CONCATENATE(SUM('Разделы 1, 2'!M20:M20),"=",SUM('Разделы 1, 2'!E20:E20),"+",SUM('Разделы 1, 2'!G20:G20),"+",SUM('Разделы 1, 2'!I20:I20),"+",SUM('Разделы 1, 2'!K20:K20))</f>
        <v>0=0+0+0+0</v>
      </c>
    </row>
    <row r="1787" spans="1:5" s="175" customFormat="1" ht="114.75">
      <c r="A1787" s="178">
        <f>IF((SUM('Разделы 1, 2'!M21:M21)=SUM('Разделы 1, 2'!E21:E21)+SUM('Разделы 1, 2'!G21:G21)+SUM('Разделы 1, 2'!I21:I21)+SUM('Разделы 1, 2'!K21:K21)),"","Неверно!")</f>
      </c>
      <c r="B1787" s="177" t="s">
        <v>752</v>
      </c>
      <c r="C1787" s="176" t="s">
        <v>753</v>
      </c>
      <c r="D1787" s="176" t="s">
        <v>107</v>
      </c>
      <c r="E1787" s="179" t="str">
        <f>CONCATENATE(SUM('Разделы 1, 2'!M21:M21),"=",SUM('Разделы 1, 2'!E21:E21),"+",SUM('Разделы 1, 2'!G21:G21),"+",SUM('Разделы 1, 2'!I21:I21),"+",SUM('Разделы 1, 2'!K21:K21))</f>
        <v>0=0+0+0+0</v>
      </c>
    </row>
    <row r="1788" spans="1:5" s="175" customFormat="1" ht="114.75">
      <c r="A1788" s="178">
        <f>IF((SUM('Разделы 1, 2'!M22:M22)=SUM('Разделы 1, 2'!E22:E22)+SUM('Разделы 1, 2'!G22:G22)+SUM('Разделы 1, 2'!I22:I22)+SUM('Разделы 1, 2'!K22:K22)),"","Неверно!")</f>
      </c>
      <c r="B1788" s="177" t="s">
        <v>752</v>
      </c>
      <c r="C1788" s="176" t="s">
        <v>753</v>
      </c>
      <c r="D1788" s="176" t="s">
        <v>107</v>
      </c>
      <c r="E1788" s="179" t="str">
        <f>CONCATENATE(SUM('Разделы 1, 2'!M22:M22),"=",SUM('Разделы 1, 2'!E22:E22),"+",SUM('Разделы 1, 2'!G22:G22),"+",SUM('Разделы 1, 2'!I22:I22),"+",SUM('Разделы 1, 2'!K22:K22))</f>
        <v>0=0+0+0+0</v>
      </c>
    </row>
    <row r="1789" spans="1:5" s="175" customFormat="1" ht="114.75">
      <c r="A1789" s="178">
        <f>IF((SUM('Разделы 1, 2'!M23:M23)=SUM('Разделы 1, 2'!E23:E23)+SUM('Разделы 1, 2'!G23:G23)+SUM('Разделы 1, 2'!I23:I23)+SUM('Разделы 1, 2'!K23:K23)),"","Неверно!")</f>
      </c>
      <c r="B1789" s="177" t="s">
        <v>752</v>
      </c>
      <c r="C1789" s="176" t="s">
        <v>753</v>
      </c>
      <c r="D1789" s="176" t="s">
        <v>107</v>
      </c>
      <c r="E1789" s="179" t="str">
        <f>CONCATENATE(SUM('Разделы 1, 2'!M23:M23),"=",SUM('Разделы 1, 2'!E23:E23),"+",SUM('Разделы 1, 2'!G23:G23),"+",SUM('Разделы 1, 2'!I23:I23),"+",SUM('Разделы 1, 2'!K23:K23))</f>
        <v>0=0+0+0+0</v>
      </c>
    </row>
    <row r="1790" spans="1:5" s="175" customFormat="1" ht="114.75">
      <c r="A1790" s="178">
        <f>IF((SUM('Разделы 1, 2'!M24:M24)=SUM('Разделы 1, 2'!E24:E24)+SUM('Разделы 1, 2'!G24:G24)+SUM('Разделы 1, 2'!I24:I24)+SUM('Разделы 1, 2'!K24:K24)),"","Неверно!")</f>
      </c>
      <c r="B1790" s="177" t="s">
        <v>752</v>
      </c>
      <c r="C1790" s="176" t="s">
        <v>753</v>
      </c>
      <c r="D1790" s="176" t="s">
        <v>107</v>
      </c>
      <c r="E1790" s="179" t="str">
        <f>CONCATENATE(SUM('Разделы 1, 2'!M24:M24),"=",SUM('Разделы 1, 2'!E24:E24),"+",SUM('Разделы 1, 2'!G24:G24),"+",SUM('Разделы 1, 2'!I24:I24),"+",SUM('Разделы 1, 2'!K24:K24))</f>
        <v>0=0+0+0+0</v>
      </c>
    </row>
    <row r="1791" spans="1:5" s="175" customFormat="1" ht="38.25">
      <c r="A1791" s="178">
        <f>IF((SUM('Разделы 1, 2'!C23:C23)=0),"","Неверно!")</f>
      </c>
      <c r="B1791" s="177" t="s">
        <v>754</v>
      </c>
      <c r="C1791" s="176" t="s">
        <v>755</v>
      </c>
      <c r="D1791" s="176" t="s">
        <v>756</v>
      </c>
      <c r="E1791" s="179" t="str">
        <f>CONCATENATE(SUM('Разделы 1, 2'!C23:C23),"=",0)</f>
        <v>0=0</v>
      </c>
    </row>
    <row r="1792" spans="1:5" s="175" customFormat="1" ht="38.25">
      <c r="A1792" s="178">
        <f>IF((SUM('Разделы 1, 2'!C24:C24)=0),"","Неверно!")</f>
      </c>
      <c r="B1792" s="177" t="s">
        <v>754</v>
      </c>
      <c r="C1792" s="176" t="s">
        <v>755</v>
      </c>
      <c r="D1792" s="176" t="s">
        <v>756</v>
      </c>
      <c r="E1792" s="179" t="str">
        <f>CONCATENATE(SUM('Разделы 1, 2'!C24:C24),"=",0)</f>
        <v>0=0</v>
      </c>
    </row>
    <row r="1793" spans="1:5" s="175" customFormat="1" ht="38.25">
      <c r="A1793" s="178">
        <f>IF((SUM('Разделы 1, 2'!D23:D23)=0),"","Неверно!")</f>
      </c>
      <c r="B1793" s="177" t="s">
        <v>754</v>
      </c>
      <c r="C1793" s="176" t="s">
        <v>755</v>
      </c>
      <c r="D1793" s="176" t="s">
        <v>756</v>
      </c>
      <c r="E1793" s="179" t="str">
        <f>CONCATENATE(SUM('Разделы 1, 2'!D23:D23),"=",0)</f>
        <v>0=0</v>
      </c>
    </row>
    <row r="1794" spans="1:5" s="175" customFormat="1" ht="38.25">
      <c r="A1794" s="178">
        <f>IF((SUM('Разделы 1, 2'!D24:D24)=0),"","Неверно!")</f>
      </c>
      <c r="B1794" s="177" t="s">
        <v>754</v>
      </c>
      <c r="C1794" s="176" t="s">
        <v>755</v>
      </c>
      <c r="D1794" s="176" t="s">
        <v>756</v>
      </c>
      <c r="E1794" s="179" t="str">
        <f>CONCATENATE(SUM('Разделы 1, 2'!D24:D24),"=",0)</f>
        <v>0=0</v>
      </c>
    </row>
    <row r="1795" spans="1:5" s="175" customFormat="1" ht="38.25">
      <c r="A1795" s="178">
        <f>IF((SUM('Разделы 1, 2'!E23:E23)=0),"","Неверно!")</f>
      </c>
      <c r="B1795" s="177" t="s">
        <v>754</v>
      </c>
      <c r="C1795" s="176" t="s">
        <v>755</v>
      </c>
      <c r="D1795" s="176" t="s">
        <v>756</v>
      </c>
      <c r="E1795" s="179" t="str">
        <f>CONCATENATE(SUM('Разделы 1, 2'!E23:E23),"=",0)</f>
        <v>0=0</v>
      </c>
    </row>
    <row r="1796" spans="1:5" s="175" customFormat="1" ht="38.25">
      <c r="A1796" s="178">
        <f>IF((SUM('Разделы 1, 2'!E24:E24)=0),"","Неверно!")</f>
      </c>
      <c r="B1796" s="177" t="s">
        <v>754</v>
      </c>
      <c r="C1796" s="176" t="s">
        <v>755</v>
      </c>
      <c r="D1796" s="176" t="s">
        <v>756</v>
      </c>
      <c r="E1796" s="179" t="str">
        <f>CONCATENATE(SUM('Разделы 1, 2'!E24:E24),"=",0)</f>
        <v>0=0</v>
      </c>
    </row>
    <row r="1797" spans="1:5" s="175" customFormat="1" ht="38.25">
      <c r="A1797" s="178">
        <f>IF((SUM('Разделы 1, 2'!F23:F23)=0),"","Неверно!")</f>
      </c>
      <c r="B1797" s="177" t="s">
        <v>754</v>
      </c>
      <c r="C1797" s="176" t="s">
        <v>755</v>
      </c>
      <c r="D1797" s="176" t="s">
        <v>756</v>
      </c>
      <c r="E1797" s="179" t="str">
        <f>CONCATENATE(SUM('Разделы 1, 2'!F23:F23),"=",0)</f>
        <v>0=0</v>
      </c>
    </row>
    <row r="1798" spans="1:5" s="175" customFormat="1" ht="38.25">
      <c r="A1798" s="178">
        <f>IF((SUM('Разделы 1, 2'!F24:F24)=0),"","Неверно!")</f>
      </c>
      <c r="B1798" s="177" t="s">
        <v>754</v>
      </c>
      <c r="C1798" s="176" t="s">
        <v>755</v>
      </c>
      <c r="D1798" s="176" t="s">
        <v>756</v>
      </c>
      <c r="E1798" s="179" t="str">
        <f>CONCATENATE(SUM('Разделы 1, 2'!F24:F24),"=",0)</f>
        <v>0=0</v>
      </c>
    </row>
    <row r="1799" spans="1:5" s="175" customFormat="1" ht="38.25">
      <c r="A1799" s="178">
        <f>IF((SUM('Разделы 1, 2'!G23:G23)=0),"","Неверно!")</f>
      </c>
      <c r="B1799" s="177" t="s">
        <v>754</v>
      </c>
      <c r="C1799" s="176" t="s">
        <v>755</v>
      </c>
      <c r="D1799" s="176" t="s">
        <v>756</v>
      </c>
      <c r="E1799" s="179" t="str">
        <f>CONCATENATE(SUM('Разделы 1, 2'!G23:G23),"=",0)</f>
        <v>0=0</v>
      </c>
    </row>
    <row r="1800" spans="1:5" s="175" customFormat="1" ht="38.25">
      <c r="A1800" s="178">
        <f>IF((SUM('Разделы 1, 2'!G24:G24)=0),"","Неверно!")</f>
      </c>
      <c r="B1800" s="177" t="s">
        <v>754</v>
      </c>
      <c r="C1800" s="176" t="s">
        <v>755</v>
      </c>
      <c r="D1800" s="176" t="s">
        <v>756</v>
      </c>
      <c r="E1800" s="179" t="str">
        <f>CONCATENATE(SUM('Разделы 1, 2'!G24:G24),"=",0)</f>
        <v>0=0</v>
      </c>
    </row>
    <row r="1801" spans="1:5" s="175" customFormat="1" ht="38.25">
      <c r="A1801" s="178">
        <f>IF((SUM('Разделы 1, 2'!H23:H23)=0),"","Неверно!")</f>
      </c>
      <c r="B1801" s="177" t="s">
        <v>754</v>
      </c>
      <c r="C1801" s="176" t="s">
        <v>755</v>
      </c>
      <c r="D1801" s="176" t="s">
        <v>756</v>
      </c>
      <c r="E1801" s="179" t="str">
        <f>CONCATENATE(SUM('Разделы 1, 2'!H23:H23),"=",0)</f>
        <v>0=0</v>
      </c>
    </row>
    <row r="1802" spans="1:5" s="175" customFormat="1" ht="38.25">
      <c r="A1802" s="178">
        <f>IF((SUM('Разделы 1, 2'!H24:H24)=0),"","Неверно!")</f>
      </c>
      <c r="B1802" s="177" t="s">
        <v>754</v>
      </c>
      <c r="C1802" s="176" t="s">
        <v>755</v>
      </c>
      <c r="D1802" s="176" t="s">
        <v>756</v>
      </c>
      <c r="E1802" s="179" t="str">
        <f>CONCATENATE(SUM('Разделы 1, 2'!H24:H24),"=",0)</f>
        <v>0=0</v>
      </c>
    </row>
    <row r="1803" spans="1:5" s="175" customFormat="1" ht="38.25">
      <c r="A1803" s="178">
        <f>IF((SUM('Разделы 1, 2'!I23:I23)=0),"","Неверно!")</f>
      </c>
      <c r="B1803" s="177" t="s">
        <v>754</v>
      </c>
      <c r="C1803" s="176" t="s">
        <v>755</v>
      </c>
      <c r="D1803" s="176" t="s">
        <v>756</v>
      </c>
      <c r="E1803" s="179" t="str">
        <f>CONCATENATE(SUM('Разделы 1, 2'!I23:I23),"=",0)</f>
        <v>0=0</v>
      </c>
    </row>
    <row r="1804" spans="1:5" s="175" customFormat="1" ht="38.25">
      <c r="A1804" s="178">
        <f>IF((SUM('Разделы 1, 2'!I24:I24)=0),"","Неверно!")</f>
      </c>
      <c r="B1804" s="177" t="s">
        <v>754</v>
      </c>
      <c r="C1804" s="176" t="s">
        <v>755</v>
      </c>
      <c r="D1804" s="176" t="s">
        <v>756</v>
      </c>
      <c r="E1804" s="179" t="str">
        <f>CONCATENATE(SUM('Разделы 1, 2'!I24:I24),"=",0)</f>
        <v>0=0</v>
      </c>
    </row>
    <row r="1805" spans="1:5" s="175" customFormat="1" ht="38.25">
      <c r="A1805" s="178">
        <f>IF((SUM('Разделы 1, 2'!J23:J23)=0),"","Неверно!")</f>
      </c>
      <c r="B1805" s="177" t="s">
        <v>754</v>
      </c>
      <c r="C1805" s="176" t="s">
        <v>755</v>
      </c>
      <c r="D1805" s="176" t="s">
        <v>756</v>
      </c>
      <c r="E1805" s="179" t="str">
        <f>CONCATENATE(SUM('Разделы 1, 2'!J23:J23),"=",0)</f>
        <v>0=0</v>
      </c>
    </row>
    <row r="1806" spans="1:5" s="175" customFormat="1" ht="38.25">
      <c r="A1806" s="178">
        <f>IF((SUM('Разделы 1, 2'!J24:J24)=0),"","Неверно!")</f>
      </c>
      <c r="B1806" s="177" t="s">
        <v>754</v>
      </c>
      <c r="C1806" s="176" t="s">
        <v>755</v>
      </c>
      <c r="D1806" s="176" t="s">
        <v>756</v>
      </c>
      <c r="E1806" s="179" t="str">
        <f>CONCATENATE(SUM('Разделы 1, 2'!J24:J24),"=",0)</f>
        <v>0=0</v>
      </c>
    </row>
    <row r="1807" spans="1:5" s="175" customFormat="1" ht="38.25">
      <c r="A1807" s="178">
        <f>IF((SUM('Разделы 1, 2'!K23:K23)=0),"","Неверно!")</f>
      </c>
      <c r="B1807" s="177" t="s">
        <v>754</v>
      </c>
      <c r="C1807" s="176" t="s">
        <v>755</v>
      </c>
      <c r="D1807" s="176" t="s">
        <v>756</v>
      </c>
      <c r="E1807" s="179" t="str">
        <f>CONCATENATE(SUM('Разделы 1, 2'!K23:K23),"=",0)</f>
        <v>0=0</v>
      </c>
    </row>
    <row r="1808" spans="1:5" s="175" customFormat="1" ht="38.25">
      <c r="A1808" s="178">
        <f>IF((SUM('Разделы 1, 2'!K24:K24)=0),"","Неверно!")</f>
      </c>
      <c r="B1808" s="177" t="s">
        <v>754</v>
      </c>
      <c r="C1808" s="176" t="s">
        <v>755</v>
      </c>
      <c r="D1808" s="176" t="s">
        <v>756</v>
      </c>
      <c r="E1808" s="179" t="str">
        <f>CONCATENATE(SUM('Разделы 1, 2'!K24:K24),"=",0)</f>
        <v>0=0</v>
      </c>
    </row>
    <row r="1809" spans="1:5" s="175" customFormat="1" ht="38.25">
      <c r="A1809" s="178">
        <f>IF((SUM('Разделы 1, 2'!L23:L23)=0),"","Неверно!")</f>
      </c>
      <c r="B1809" s="177" t="s">
        <v>754</v>
      </c>
      <c r="C1809" s="176" t="s">
        <v>755</v>
      </c>
      <c r="D1809" s="176" t="s">
        <v>756</v>
      </c>
      <c r="E1809" s="179" t="str">
        <f>CONCATENATE(SUM('Разделы 1, 2'!L23:L23),"=",0)</f>
        <v>0=0</v>
      </c>
    </row>
    <row r="1810" spans="1:5" s="175" customFormat="1" ht="38.25">
      <c r="A1810" s="178">
        <f>IF((SUM('Разделы 1, 2'!L24:L24)=0),"","Неверно!")</f>
      </c>
      <c r="B1810" s="177" t="s">
        <v>754</v>
      </c>
      <c r="C1810" s="176" t="s">
        <v>755</v>
      </c>
      <c r="D1810" s="176" t="s">
        <v>756</v>
      </c>
      <c r="E1810" s="179" t="str">
        <f>CONCATENATE(SUM('Разделы 1, 2'!L24:L24),"=",0)</f>
        <v>0=0</v>
      </c>
    </row>
    <row r="1811" spans="1:5" s="175" customFormat="1" ht="38.25">
      <c r="A1811" s="178">
        <f>IF((SUM('Разделы 1, 2'!M23:M23)=0),"","Неверно!")</f>
      </c>
      <c r="B1811" s="177" t="s">
        <v>754</v>
      </c>
      <c r="C1811" s="176" t="s">
        <v>755</v>
      </c>
      <c r="D1811" s="176" t="s">
        <v>756</v>
      </c>
      <c r="E1811" s="179" t="str">
        <f>CONCATENATE(SUM('Разделы 1, 2'!M23:M23),"=",0)</f>
        <v>0=0</v>
      </c>
    </row>
    <row r="1812" spans="1:5" s="175" customFormat="1" ht="38.25">
      <c r="A1812" s="178">
        <f>IF((SUM('Разделы 1, 2'!M24:M24)=0),"","Неверно!")</f>
      </c>
      <c r="B1812" s="177" t="s">
        <v>754</v>
      </c>
      <c r="C1812" s="176" t="s">
        <v>755</v>
      </c>
      <c r="D1812" s="176" t="s">
        <v>756</v>
      </c>
      <c r="E1812" s="179" t="str">
        <f>CONCATENATE(SUM('Разделы 1, 2'!M24:M24),"=",0)</f>
        <v>0=0</v>
      </c>
    </row>
    <row r="1813" spans="1:5" s="175" customFormat="1" ht="38.25">
      <c r="A1813" s="178">
        <f>IF((SUM('Разделы 1, 2'!N23:N23)=0),"","Неверно!")</f>
      </c>
      <c r="B1813" s="177" t="s">
        <v>754</v>
      </c>
      <c r="C1813" s="176" t="s">
        <v>755</v>
      </c>
      <c r="D1813" s="176" t="s">
        <v>756</v>
      </c>
      <c r="E1813" s="179" t="str">
        <f>CONCATENATE(SUM('Разделы 1, 2'!N23:N23),"=",0)</f>
        <v>0=0</v>
      </c>
    </row>
    <row r="1814" spans="1:5" s="175" customFormat="1" ht="38.25">
      <c r="A1814" s="178">
        <f>IF((SUM('Разделы 1, 2'!N24:N24)=0),"","Неверно!")</f>
      </c>
      <c r="B1814" s="177" t="s">
        <v>754</v>
      </c>
      <c r="C1814" s="176" t="s">
        <v>755</v>
      </c>
      <c r="D1814" s="176" t="s">
        <v>756</v>
      </c>
      <c r="E1814" s="179" t="str">
        <f>CONCATENATE(SUM('Разделы 1, 2'!N24:N24),"=",0)</f>
        <v>0=0</v>
      </c>
    </row>
    <row r="1815" spans="1:5" s="175" customFormat="1" ht="38.25">
      <c r="A1815" s="178">
        <f>IF((SUM('Разделы 1, 2'!O23:O23)=0),"","Неверно!")</f>
      </c>
      <c r="B1815" s="177" t="s">
        <v>754</v>
      </c>
      <c r="C1815" s="176" t="s">
        <v>755</v>
      </c>
      <c r="D1815" s="176" t="s">
        <v>756</v>
      </c>
      <c r="E1815" s="179" t="str">
        <f>CONCATENATE(SUM('Разделы 1, 2'!O23:O23),"=",0)</f>
        <v>0=0</v>
      </c>
    </row>
    <row r="1816" spans="1:5" s="175" customFormat="1" ht="38.25">
      <c r="A1816" s="178">
        <f>IF((SUM('Разделы 1, 2'!O24:O24)=0),"","Неверно!")</f>
      </c>
      <c r="B1816" s="177" t="s">
        <v>754</v>
      </c>
      <c r="C1816" s="176" t="s">
        <v>755</v>
      </c>
      <c r="D1816" s="176" t="s">
        <v>756</v>
      </c>
      <c r="E1816" s="179" t="str">
        <f>CONCATENATE(SUM('Разделы 1, 2'!O24:O24),"=",0)</f>
        <v>0=0</v>
      </c>
    </row>
    <row r="1817" spans="1:5" s="175" customFormat="1" ht="38.25">
      <c r="A1817" s="178">
        <f>IF((SUM('Разделы 1, 2'!P23:P23)=0),"","Неверно!")</f>
      </c>
      <c r="B1817" s="177" t="s">
        <v>754</v>
      </c>
      <c r="C1817" s="176" t="s">
        <v>755</v>
      </c>
      <c r="D1817" s="176" t="s">
        <v>756</v>
      </c>
      <c r="E1817" s="179" t="str">
        <f>CONCATENATE(SUM('Разделы 1, 2'!P23:P23),"=",0)</f>
        <v>0=0</v>
      </c>
    </row>
    <row r="1818" spans="1:5" s="175" customFormat="1" ht="38.25">
      <c r="A1818" s="178">
        <f>IF((SUM('Разделы 1, 2'!P24:P24)=0),"","Неверно!")</f>
      </c>
      <c r="B1818" s="177" t="s">
        <v>754</v>
      </c>
      <c r="C1818" s="176" t="s">
        <v>755</v>
      </c>
      <c r="D1818" s="176" t="s">
        <v>756</v>
      </c>
      <c r="E1818" s="179" t="str">
        <f>CONCATENATE(SUM('Разделы 1, 2'!P24:P24),"=",0)</f>
        <v>0=0</v>
      </c>
    </row>
    <row r="1819" spans="1:5" s="175" customFormat="1" ht="38.25">
      <c r="A1819" s="178">
        <f>IF((SUM('Разделы 1, 2'!Q23:Q23)=0),"","Неверно!")</f>
      </c>
      <c r="B1819" s="177" t="s">
        <v>754</v>
      </c>
      <c r="C1819" s="176" t="s">
        <v>755</v>
      </c>
      <c r="D1819" s="176" t="s">
        <v>756</v>
      </c>
      <c r="E1819" s="179" t="str">
        <f>CONCATENATE(SUM('Разделы 1, 2'!Q23:Q23),"=",0)</f>
        <v>0=0</v>
      </c>
    </row>
    <row r="1820" spans="1:5" s="175" customFormat="1" ht="38.25">
      <c r="A1820" s="178">
        <f>IF((SUM('Разделы 1, 2'!Q24:Q24)=0),"","Неверно!")</f>
      </c>
      <c r="B1820" s="177" t="s">
        <v>754</v>
      </c>
      <c r="C1820" s="176" t="s">
        <v>755</v>
      </c>
      <c r="D1820" s="176" t="s">
        <v>756</v>
      </c>
      <c r="E1820" s="179" t="str">
        <f>CONCATENATE(SUM('Разделы 1, 2'!Q24:Q24),"=",0)</f>
        <v>0=0</v>
      </c>
    </row>
    <row r="1821" spans="1:5" s="175" customFormat="1" ht="38.25">
      <c r="A1821" s="178">
        <f>IF((SUM('Разделы 1, 2'!R23:R23)=0),"","Неверно!")</f>
      </c>
      <c r="B1821" s="177" t="s">
        <v>754</v>
      </c>
      <c r="C1821" s="176" t="s">
        <v>755</v>
      </c>
      <c r="D1821" s="176" t="s">
        <v>756</v>
      </c>
      <c r="E1821" s="179" t="str">
        <f>CONCATENATE(SUM('Разделы 1, 2'!R23:R23),"=",0)</f>
        <v>0=0</v>
      </c>
    </row>
    <row r="1822" spans="1:5" s="175" customFormat="1" ht="38.25">
      <c r="A1822" s="178">
        <f>IF((SUM('Разделы 1, 2'!R24:R24)=0),"","Неверно!")</f>
      </c>
      <c r="B1822" s="177" t="s">
        <v>754</v>
      </c>
      <c r="C1822" s="176" t="s">
        <v>755</v>
      </c>
      <c r="D1822" s="176" t="s">
        <v>756</v>
      </c>
      <c r="E1822" s="179" t="str">
        <f>CONCATENATE(SUM('Разделы 1, 2'!R24:R24),"=",0)</f>
        <v>0=0</v>
      </c>
    </row>
    <row r="1823" spans="1:5" s="175" customFormat="1" ht="38.25">
      <c r="A1823" s="178">
        <f>IF((SUM('Разделы 1, 2'!S23:S23)=0),"","Неверно!")</f>
      </c>
      <c r="B1823" s="177" t="s">
        <v>754</v>
      </c>
      <c r="C1823" s="176" t="s">
        <v>755</v>
      </c>
      <c r="D1823" s="176" t="s">
        <v>756</v>
      </c>
      <c r="E1823" s="179" t="str">
        <f>CONCATENATE(SUM('Разделы 1, 2'!S23:S23),"=",0)</f>
        <v>0=0</v>
      </c>
    </row>
    <row r="1824" spans="1:5" s="175" customFormat="1" ht="38.25">
      <c r="A1824" s="178">
        <f>IF((SUM('Разделы 1, 2'!S24:S24)=0),"","Неверно!")</f>
      </c>
      <c r="B1824" s="177" t="s">
        <v>754</v>
      </c>
      <c r="C1824" s="176" t="s">
        <v>755</v>
      </c>
      <c r="D1824" s="176" t="s">
        <v>756</v>
      </c>
      <c r="E1824" s="179" t="str">
        <f>CONCATENATE(SUM('Разделы 1, 2'!S24:S24),"=",0)</f>
        <v>0=0</v>
      </c>
    </row>
    <row r="1825" spans="1:5" s="175" customFormat="1" ht="38.25">
      <c r="A1825" s="178">
        <f>IF((SUM('Разделы 1, 2'!T23:T23)=0),"","Неверно!")</f>
      </c>
      <c r="B1825" s="177" t="s">
        <v>754</v>
      </c>
      <c r="C1825" s="176" t="s">
        <v>755</v>
      </c>
      <c r="D1825" s="176" t="s">
        <v>756</v>
      </c>
      <c r="E1825" s="179" t="str">
        <f>CONCATENATE(SUM('Разделы 1, 2'!T23:T23),"=",0)</f>
        <v>0=0</v>
      </c>
    </row>
    <row r="1826" spans="1:5" s="175" customFormat="1" ht="38.25">
      <c r="A1826" s="178">
        <f>IF((SUM('Разделы 1, 2'!T24:T24)=0),"","Неверно!")</f>
      </c>
      <c r="B1826" s="177" t="s">
        <v>754</v>
      </c>
      <c r="C1826" s="176" t="s">
        <v>755</v>
      </c>
      <c r="D1826" s="176" t="s">
        <v>756</v>
      </c>
      <c r="E1826" s="179" t="str">
        <f>CONCATENATE(SUM('Разделы 1, 2'!T24:T24),"=",0)</f>
        <v>0=0</v>
      </c>
    </row>
    <row r="1827" spans="1:5" s="175" customFormat="1" ht="38.25">
      <c r="A1827" s="178">
        <f>IF((SUM('Разделы 1, 2'!U23:U23)=0),"","Неверно!")</f>
      </c>
      <c r="B1827" s="177" t="s">
        <v>754</v>
      </c>
      <c r="C1827" s="176" t="s">
        <v>755</v>
      </c>
      <c r="D1827" s="176" t="s">
        <v>756</v>
      </c>
      <c r="E1827" s="179" t="str">
        <f>CONCATENATE(SUM('Разделы 1, 2'!U23:U23),"=",0)</f>
        <v>0=0</v>
      </c>
    </row>
    <row r="1828" spans="1:5" s="175" customFormat="1" ht="38.25">
      <c r="A1828" s="178">
        <f>IF((SUM('Разделы 1, 2'!U24:U24)=0),"","Неверно!")</f>
      </c>
      <c r="B1828" s="177" t="s">
        <v>754</v>
      </c>
      <c r="C1828" s="176" t="s">
        <v>755</v>
      </c>
      <c r="D1828" s="176" t="s">
        <v>756</v>
      </c>
      <c r="E1828" s="179" t="str">
        <f>CONCATENATE(SUM('Разделы 1, 2'!U24:U24),"=",0)</f>
        <v>0=0</v>
      </c>
    </row>
    <row r="1829" spans="1:5" s="175" customFormat="1" ht="38.25">
      <c r="A1829" s="178">
        <f>IF((SUM('Разделы 1, 2'!V23:V23)=0),"","Неверно!")</f>
      </c>
      <c r="B1829" s="177" t="s">
        <v>754</v>
      </c>
      <c r="C1829" s="176" t="s">
        <v>755</v>
      </c>
      <c r="D1829" s="176" t="s">
        <v>756</v>
      </c>
      <c r="E1829" s="179" t="str">
        <f>CONCATENATE(SUM('Разделы 1, 2'!V23:V23),"=",0)</f>
        <v>0=0</v>
      </c>
    </row>
    <row r="1830" spans="1:5" s="175" customFormat="1" ht="38.25">
      <c r="A1830" s="178">
        <f>IF((SUM('Разделы 1, 2'!V24:V24)=0),"","Неверно!")</f>
      </c>
      <c r="B1830" s="177" t="s">
        <v>754</v>
      </c>
      <c r="C1830" s="176" t="s">
        <v>755</v>
      </c>
      <c r="D1830" s="176" t="s">
        <v>756</v>
      </c>
      <c r="E1830" s="179" t="str">
        <f>CONCATENATE(SUM('Разделы 1, 2'!V24:V24),"=",0)</f>
        <v>0=0</v>
      </c>
    </row>
    <row r="1831" spans="1:5" s="175" customFormat="1" ht="38.25">
      <c r="A1831" s="178">
        <f>IF((SUM('Разделы 1, 2'!W23:W23)=0),"","Неверно!")</f>
      </c>
      <c r="B1831" s="177" t="s">
        <v>754</v>
      </c>
      <c r="C1831" s="176" t="s">
        <v>755</v>
      </c>
      <c r="D1831" s="176" t="s">
        <v>756</v>
      </c>
      <c r="E1831" s="179" t="str">
        <f>CONCATENATE(SUM('Разделы 1, 2'!W23:W23),"=",0)</f>
        <v>0=0</v>
      </c>
    </row>
    <row r="1832" spans="1:5" s="175" customFormat="1" ht="38.25">
      <c r="A1832" s="178">
        <f>IF((SUM('Разделы 1, 2'!W24:W24)=0),"","Неверно!")</f>
      </c>
      <c r="B1832" s="177" t="s">
        <v>754</v>
      </c>
      <c r="C1832" s="176" t="s">
        <v>755</v>
      </c>
      <c r="D1832" s="176" t="s">
        <v>756</v>
      </c>
      <c r="E1832" s="179" t="str">
        <f>CONCATENATE(SUM('Разделы 1, 2'!W24:W24),"=",0)</f>
        <v>0=0</v>
      </c>
    </row>
    <row r="1833" spans="1:5" s="175" customFormat="1" ht="38.25">
      <c r="A1833" s="178">
        <f>IF((SUM('Разделы 1, 2'!X23:X23)=0),"","Неверно!")</f>
      </c>
      <c r="B1833" s="177" t="s">
        <v>754</v>
      </c>
      <c r="C1833" s="176" t="s">
        <v>755</v>
      </c>
      <c r="D1833" s="176" t="s">
        <v>756</v>
      </c>
      <c r="E1833" s="179" t="str">
        <f>CONCATENATE(SUM('Разделы 1, 2'!X23:X23),"=",0)</f>
        <v>0=0</v>
      </c>
    </row>
    <row r="1834" spans="1:5" s="175" customFormat="1" ht="38.25">
      <c r="A1834" s="178">
        <f>IF((SUM('Разделы 1, 2'!X24:X24)=0),"","Неверно!")</f>
      </c>
      <c r="B1834" s="177" t="s">
        <v>754</v>
      </c>
      <c r="C1834" s="176" t="s">
        <v>755</v>
      </c>
      <c r="D1834" s="176" t="s">
        <v>756</v>
      </c>
      <c r="E1834" s="179" t="str">
        <f>CONCATENATE(SUM('Разделы 1, 2'!X24:X24),"=",0)</f>
        <v>0=0</v>
      </c>
    </row>
    <row r="1835" spans="1:5" s="175" customFormat="1" ht="38.25">
      <c r="A1835" s="178">
        <f>IF((SUM('Раздел 4'!AE9:AE9)&gt;=SUM('Раздел 3'!AB9:AB9)),"","Неверно!")</f>
      </c>
      <c r="B1835" s="177" t="s">
        <v>757</v>
      </c>
      <c r="C1835" s="176" t="s">
        <v>758</v>
      </c>
      <c r="D1835" s="176" t="s">
        <v>376</v>
      </c>
      <c r="E1835" s="179" t="str">
        <f>CONCATENATE(SUM('Раздел 4'!AE9:AE9),"&gt;=",SUM('Раздел 3'!AB9:AB9))</f>
        <v>0&gt;=0</v>
      </c>
    </row>
    <row r="1836" spans="1:5" s="175" customFormat="1" ht="38.25">
      <c r="A1836" s="178">
        <f>IF((SUM('Раздел 4'!AF9:AF9)&gt;=SUM('Раздел 3'!AC9:AC9)),"","Неверно!")</f>
      </c>
      <c r="B1836" s="177" t="s">
        <v>757</v>
      </c>
      <c r="C1836" s="176" t="s">
        <v>758</v>
      </c>
      <c r="D1836" s="176" t="s">
        <v>376</v>
      </c>
      <c r="E1836" s="179" t="str">
        <f>CONCATENATE(SUM('Раздел 4'!AF9:AF9),"&gt;=",SUM('Раздел 3'!AC9:AC9))</f>
        <v>0&gt;=0</v>
      </c>
    </row>
    <row r="1837" spans="1:5" s="175" customFormat="1" ht="38.25">
      <c r="A1837" s="178">
        <f>IF((SUM('Раздел 4'!AG9:AG9)&gt;=SUM('Раздел 3'!AD9:AD9)),"","Неверно!")</f>
      </c>
      <c r="B1837" s="177" t="s">
        <v>757</v>
      </c>
      <c r="C1837" s="176" t="s">
        <v>758</v>
      </c>
      <c r="D1837" s="176" t="s">
        <v>376</v>
      </c>
      <c r="E1837" s="179" t="str">
        <f>CONCATENATE(SUM('Раздел 4'!AG9:AG9),"&gt;=",SUM('Раздел 3'!AD9:AD9))</f>
        <v>0&gt;=0</v>
      </c>
    </row>
    <row r="1838" spans="1:5" s="175" customFormat="1" ht="38.25">
      <c r="A1838" s="178">
        <f>IF((SUM('Раздел 4'!AH9:AH9)&gt;=SUM('Раздел 3'!AE9:AE9)),"","Неверно!")</f>
      </c>
      <c r="B1838" s="177" t="s">
        <v>757</v>
      </c>
      <c r="C1838" s="176" t="s">
        <v>758</v>
      </c>
      <c r="D1838" s="176" t="s">
        <v>376</v>
      </c>
      <c r="E1838" s="179" t="str">
        <f>CONCATENATE(SUM('Раздел 4'!AH9:AH9),"&gt;=",SUM('Раздел 3'!AE9:AE9))</f>
        <v>0&gt;=0</v>
      </c>
    </row>
    <row r="1839" spans="1:5" s="175" customFormat="1" ht="38.25">
      <c r="A1839" s="178">
        <f>IF((SUM('Раздел 4'!AI9:AI9)&gt;=SUM('Раздел 3'!AF9:AF9)),"","Неверно!")</f>
      </c>
      <c r="B1839" s="177" t="s">
        <v>757</v>
      </c>
      <c r="C1839" s="176" t="s">
        <v>758</v>
      </c>
      <c r="D1839" s="176" t="s">
        <v>376</v>
      </c>
      <c r="E1839" s="179" t="str">
        <f>CONCATENATE(SUM('Раздел 4'!AI9:AI9),"&gt;=",SUM('Раздел 3'!AF9:AF9))</f>
        <v>0&gt;=0</v>
      </c>
    </row>
    <row r="1840" spans="1:5" s="175" customFormat="1" ht="38.25">
      <c r="A1840" s="178">
        <f>IF((SUM('Раздел 4'!AJ9:AJ9)&gt;=SUM('Раздел 3'!AG9:AG9)),"","Неверно!")</f>
      </c>
      <c r="B1840" s="177" t="s">
        <v>757</v>
      </c>
      <c r="C1840" s="176" t="s">
        <v>758</v>
      </c>
      <c r="D1840" s="176" t="s">
        <v>376</v>
      </c>
      <c r="E1840" s="179" t="str">
        <f>CONCATENATE(SUM('Раздел 4'!AJ9:AJ9),"&gt;=",SUM('Раздел 3'!AG9:AG9))</f>
        <v>0&gt;=0</v>
      </c>
    </row>
    <row r="1841" spans="1:5" s="175" customFormat="1" ht="38.25">
      <c r="A1841" s="178">
        <f>IF((SUM('Раздел 4'!AK9:AK9)&gt;=SUM('Раздел 3'!AH9:AH9)),"","Неверно!")</f>
      </c>
      <c r="B1841" s="177" t="s">
        <v>757</v>
      </c>
      <c r="C1841" s="176" t="s">
        <v>758</v>
      </c>
      <c r="D1841" s="176" t="s">
        <v>376</v>
      </c>
      <c r="E1841" s="179" t="str">
        <f>CONCATENATE(SUM('Раздел 4'!AK9:AK9),"&gt;=",SUM('Раздел 3'!AH9:AH9))</f>
        <v>0&gt;=0</v>
      </c>
    </row>
    <row r="1842" spans="1:5" s="175" customFormat="1" ht="38.25">
      <c r="A1842" s="178">
        <f>IF((SUM('Раздел 4'!F9:F9)=SUM('Разделы 1, 2'!N18:N18)),"","Неверно!")</f>
      </c>
      <c r="B1842" s="177" t="s">
        <v>759</v>
      </c>
      <c r="C1842" s="176" t="s">
        <v>760</v>
      </c>
      <c r="D1842" s="176" t="s">
        <v>352</v>
      </c>
      <c r="E1842" s="179" t="str">
        <f>CONCATENATE(SUM('Раздел 4'!F9:F9),"=",SUM('Разделы 1, 2'!N18:N18))</f>
        <v>0=0</v>
      </c>
    </row>
    <row r="1843" spans="1:5" s="175" customFormat="1" ht="38.25">
      <c r="A1843" s="178">
        <f>IF((SUM('Раздел 4'!AL10:AL10)&gt;=SUM('Раздел 4'!AM10:AS10)),"","Неверно!")</f>
      </c>
      <c r="B1843" s="177" t="s">
        <v>761</v>
      </c>
      <c r="C1843" s="176" t="s">
        <v>906</v>
      </c>
      <c r="D1843" s="176" t="s">
        <v>907</v>
      </c>
      <c r="E1843" s="179" t="str">
        <f>CONCATENATE(SUM('Раздел 4'!AL10:AL10),"&gt;=",SUM('Раздел 4'!AM10:AS10))</f>
        <v>0&gt;=0</v>
      </c>
    </row>
    <row r="1844" spans="1:5" s="175" customFormat="1" ht="38.25">
      <c r="A1844" s="178">
        <f>IF((SUM('Раздел 4'!AL11:AL11)&gt;=SUM('Раздел 4'!AM11:AS11)),"","Неверно!")</f>
      </c>
      <c r="B1844" s="177" t="s">
        <v>761</v>
      </c>
      <c r="C1844" s="176" t="s">
        <v>906</v>
      </c>
      <c r="D1844" s="176" t="s">
        <v>907</v>
      </c>
      <c r="E1844" s="179" t="str">
        <f>CONCATENATE(SUM('Раздел 4'!AL11:AL11),"&gt;=",SUM('Раздел 4'!AM11:AS11))</f>
        <v>0&gt;=0</v>
      </c>
    </row>
    <row r="1845" spans="1:5" s="175" customFormat="1" ht="38.25">
      <c r="A1845" s="178">
        <f>IF((SUM('Раздел 4'!AL12:AL12)&gt;=SUM('Раздел 4'!AM12:AS12)),"","Неверно!")</f>
      </c>
      <c r="B1845" s="177" t="s">
        <v>761</v>
      </c>
      <c r="C1845" s="176" t="s">
        <v>906</v>
      </c>
      <c r="D1845" s="176" t="s">
        <v>907</v>
      </c>
      <c r="E1845" s="179" t="str">
        <f>CONCATENATE(SUM('Раздел 4'!AL12:AL12),"&gt;=",SUM('Раздел 4'!AM12:AS12))</f>
        <v>0&gt;=0</v>
      </c>
    </row>
    <row r="1846" spans="1:5" s="175" customFormat="1" ht="38.25">
      <c r="A1846" s="178">
        <f>IF((SUM('Раздел 4'!AL13:AL13)&gt;=SUM('Раздел 4'!AM13:AS13)),"","Неверно!")</f>
      </c>
      <c r="B1846" s="177" t="s">
        <v>761</v>
      </c>
      <c r="C1846" s="176" t="s">
        <v>906</v>
      </c>
      <c r="D1846" s="176" t="s">
        <v>907</v>
      </c>
      <c r="E1846" s="179" t="str">
        <f>CONCATENATE(SUM('Раздел 4'!AL13:AL13),"&gt;=",SUM('Раздел 4'!AM13:AS13))</f>
        <v>0&gt;=0</v>
      </c>
    </row>
    <row r="1847" spans="1:5" s="175" customFormat="1" ht="38.25">
      <c r="A1847" s="178">
        <f>IF((SUM('Раздел 4'!AL14:AL14)&gt;=SUM('Раздел 4'!AM14:AS14)),"","Неверно!")</f>
      </c>
      <c r="B1847" s="177" t="s">
        <v>761</v>
      </c>
      <c r="C1847" s="176" t="s">
        <v>906</v>
      </c>
      <c r="D1847" s="176" t="s">
        <v>907</v>
      </c>
      <c r="E1847" s="179" t="str">
        <f>CONCATENATE(SUM('Раздел 4'!AL14:AL14),"&gt;=",SUM('Раздел 4'!AM14:AS14))</f>
        <v>0&gt;=0</v>
      </c>
    </row>
    <row r="1848" spans="1:5" s="175" customFormat="1" ht="38.25">
      <c r="A1848" s="178">
        <f>IF((SUM('Раздел 4'!AL15:AL15)&gt;=SUM('Раздел 4'!AM15:AS15)),"","Неверно!")</f>
      </c>
      <c r="B1848" s="177" t="s">
        <v>761</v>
      </c>
      <c r="C1848" s="176" t="s">
        <v>906</v>
      </c>
      <c r="D1848" s="176" t="s">
        <v>907</v>
      </c>
      <c r="E1848" s="179" t="str">
        <f>CONCATENATE(SUM('Раздел 4'!AL15:AL15),"&gt;=",SUM('Раздел 4'!AM15:AS15))</f>
        <v>0&gt;=0</v>
      </c>
    </row>
    <row r="1849" spans="1:5" s="175" customFormat="1" ht="38.25">
      <c r="A1849" s="178">
        <f>IF((SUM('Раздел 4'!AL16:AL16)&gt;=SUM('Раздел 4'!AM16:AS16)),"","Неверно!")</f>
      </c>
      <c r="B1849" s="177" t="s">
        <v>761</v>
      </c>
      <c r="C1849" s="176" t="s">
        <v>906</v>
      </c>
      <c r="D1849" s="176" t="s">
        <v>907</v>
      </c>
      <c r="E1849" s="179" t="str">
        <f>CONCATENATE(SUM('Раздел 4'!AL16:AL16),"&gt;=",SUM('Раздел 4'!AM16:AS16))</f>
        <v>0&gt;=0</v>
      </c>
    </row>
    <row r="1850" spans="1:5" s="175" customFormat="1" ht="38.25">
      <c r="A1850" s="178">
        <f>IF((SUM('Раздел 4'!AL17:AL17)&gt;=SUM('Раздел 4'!AM17:AS17)),"","Неверно!")</f>
      </c>
      <c r="B1850" s="177" t="s">
        <v>761</v>
      </c>
      <c r="C1850" s="176" t="s">
        <v>906</v>
      </c>
      <c r="D1850" s="176" t="s">
        <v>907</v>
      </c>
      <c r="E1850" s="179" t="str">
        <f>CONCATENATE(SUM('Раздел 4'!AL17:AL17),"&gt;=",SUM('Раздел 4'!AM17:AS17))</f>
        <v>0&gt;=0</v>
      </c>
    </row>
    <row r="1851" spans="1:5" s="175" customFormat="1" ht="38.25">
      <c r="A1851" s="178">
        <f>IF((SUM('Раздел 4'!AL18:AL18)&gt;=SUM('Раздел 4'!AM18:AS18)),"","Неверно!")</f>
      </c>
      <c r="B1851" s="177" t="s">
        <v>761</v>
      </c>
      <c r="C1851" s="176" t="s">
        <v>906</v>
      </c>
      <c r="D1851" s="176" t="s">
        <v>907</v>
      </c>
      <c r="E1851" s="179" t="str">
        <f>CONCATENATE(SUM('Раздел 4'!AL18:AL18),"&gt;=",SUM('Раздел 4'!AM18:AS18))</f>
        <v>0&gt;=0</v>
      </c>
    </row>
    <row r="1852" spans="1:5" s="175" customFormat="1" ht="38.25">
      <c r="A1852" s="178">
        <f>IF((SUM('Раздел 4'!AL19:AL19)&gt;=SUM('Раздел 4'!AM19:AS19)),"","Неверно!")</f>
      </c>
      <c r="B1852" s="177" t="s">
        <v>761</v>
      </c>
      <c r="C1852" s="176" t="s">
        <v>906</v>
      </c>
      <c r="D1852" s="176" t="s">
        <v>907</v>
      </c>
      <c r="E1852" s="179" t="str">
        <f>CONCATENATE(SUM('Раздел 4'!AL19:AL19),"&gt;=",SUM('Раздел 4'!AM19:AS19))</f>
        <v>0&gt;=0</v>
      </c>
    </row>
    <row r="1853" spans="1:5" s="175" customFormat="1" ht="38.25">
      <c r="A1853" s="178">
        <f>IF((SUM('Раздел 4'!AL20:AL20)&gt;=SUM('Раздел 4'!AM20:AS20)),"","Неверно!")</f>
      </c>
      <c r="B1853" s="177" t="s">
        <v>761</v>
      </c>
      <c r="C1853" s="176" t="s">
        <v>906</v>
      </c>
      <c r="D1853" s="176" t="s">
        <v>907</v>
      </c>
      <c r="E1853" s="179" t="str">
        <f>CONCATENATE(SUM('Раздел 4'!AL20:AL20),"&gt;=",SUM('Раздел 4'!AM20:AS20))</f>
        <v>0&gt;=0</v>
      </c>
    </row>
    <row r="1854" spans="1:5" s="175" customFormat="1" ht="38.25">
      <c r="A1854" s="178">
        <f>IF((SUM('Раздел 4'!AL21:AL21)&gt;=SUM('Раздел 4'!AM21:AS21)),"","Неверно!")</f>
      </c>
      <c r="B1854" s="177" t="s">
        <v>761</v>
      </c>
      <c r="C1854" s="176" t="s">
        <v>906</v>
      </c>
      <c r="D1854" s="176" t="s">
        <v>907</v>
      </c>
      <c r="E1854" s="179" t="str">
        <f>CONCATENATE(SUM('Раздел 4'!AL21:AL21),"&gt;=",SUM('Раздел 4'!AM21:AS21))</f>
        <v>0&gt;=0</v>
      </c>
    </row>
    <row r="1855" spans="1:5" s="175" customFormat="1" ht="38.25">
      <c r="A1855" s="178">
        <f>IF((SUM('Раздел 4'!AL22:AL22)&gt;=SUM('Раздел 4'!AM22:AS22)),"","Неверно!")</f>
      </c>
      <c r="B1855" s="177" t="s">
        <v>761</v>
      </c>
      <c r="C1855" s="176" t="s">
        <v>906</v>
      </c>
      <c r="D1855" s="176" t="s">
        <v>907</v>
      </c>
      <c r="E1855" s="179" t="str">
        <f>CONCATENATE(SUM('Раздел 4'!AL22:AL22),"&gt;=",SUM('Раздел 4'!AM22:AS22))</f>
        <v>0&gt;=0</v>
      </c>
    </row>
    <row r="1856" spans="1:5" s="175" customFormat="1" ht="38.25">
      <c r="A1856" s="178">
        <f>IF((SUM('Раздел 4'!AL23:AL23)&gt;=SUM('Раздел 4'!AM23:AS23)),"","Неверно!")</f>
      </c>
      <c r="B1856" s="177" t="s">
        <v>761</v>
      </c>
      <c r="C1856" s="176" t="s">
        <v>906</v>
      </c>
      <c r="D1856" s="176" t="s">
        <v>907</v>
      </c>
      <c r="E1856" s="179" t="str">
        <f>CONCATENATE(SUM('Раздел 4'!AL23:AL23),"&gt;=",SUM('Раздел 4'!AM23:AS23))</f>
        <v>0&gt;=0</v>
      </c>
    </row>
    <row r="1857" spans="1:5" s="175" customFormat="1" ht="38.25">
      <c r="A1857" s="178">
        <f>IF((SUM('Раздел 4'!AL24:AL24)&gt;=SUM('Раздел 4'!AM24:AS24)),"","Неверно!")</f>
      </c>
      <c r="B1857" s="177" t="s">
        <v>761</v>
      </c>
      <c r="C1857" s="176" t="s">
        <v>906</v>
      </c>
      <c r="D1857" s="176" t="s">
        <v>907</v>
      </c>
      <c r="E1857" s="179" t="str">
        <f>CONCATENATE(SUM('Раздел 4'!AL24:AL24),"&gt;=",SUM('Раздел 4'!AM24:AS24))</f>
        <v>0&gt;=0</v>
      </c>
    </row>
    <row r="1858" spans="1:5" s="175" customFormat="1" ht="38.25">
      <c r="A1858" s="178">
        <f>IF((SUM('Раздел 4'!AL25:AL25)&gt;=SUM('Раздел 4'!AM25:AS25)),"","Неверно!")</f>
      </c>
      <c r="B1858" s="177" t="s">
        <v>761</v>
      </c>
      <c r="C1858" s="176" t="s">
        <v>906</v>
      </c>
      <c r="D1858" s="176" t="s">
        <v>907</v>
      </c>
      <c r="E1858" s="179" t="str">
        <f>CONCATENATE(SUM('Раздел 4'!AL25:AL25),"&gt;=",SUM('Раздел 4'!AM25:AS25))</f>
        <v>0&gt;=0</v>
      </c>
    </row>
    <row r="1859" spans="1:5" s="175" customFormat="1" ht="38.25">
      <c r="A1859" s="178">
        <f>IF((SUM('Раздел 4'!AL26:AL26)&gt;=SUM('Раздел 4'!AM26:AS26)),"","Неверно!")</f>
      </c>
      <c r="B1859" s="177" t="s">
        <v>761</v>
      </c>
      <c r="C1859" s="176" t="s">
        <v>906</v>
      </c>
      <c r="D1859" s="176" t="s">
        <v>907</v>
      </c>
      <c r="E1859" s="179" t="str">
        <f>CONCATENATE(SUM('Раздел 4'!AL26:AL26),"&gt;=",SUM('Раздел 4'!AM26:AS26))</f>
        <v>0&gt;=0</v>
      </c>
    </row>
    <row r="1860" spans="1:5" s="175" customFormat="1" ht="38.25">
      <c r="A1860" s="178">
        <f>IF((SUM('Раздел 4'!AL27:AL27)&gt;=SUM('Раздел 4'!AM27:AS27)),"","Неверно!")</f>
      </c>
      <c r="B1860" s="177" t="s">
        <v>761</v>
      </c>
      <c r="C1860" s="176" t="s">
        <v>906</v>
      </c>
      <c r="D1860" s="176" t="s">
        <v>907</v>
      </c>
      <c r="E1860" s="179" t="str">
        <f>CONCATENATE(SUM('Раздел 4'!AL27:AL27),"&gt;=",SUM('Раздел 4'!AM27:AS27))</f>
        <v>0&gt;=0</v>
      </c>
    </row>
    <row r="1861" spans="1:5" s="175" customFormat="1" ht="38.25">
      <c r="A1861" s="178">
        <f>IF((SUM('Раздел 4'!AL28:AL28)&gt;=SUM('Раздел 4'!AM28:AS28)),"","Неверно!")</f>
      </c>
      <c r="B1861" s="177" t="s">
        <v>761</v>
      </c>
      <c r="C1861" s="176" t="s">
        <v>906</v>
      </c>
      <c r="D1861" s="176" t="s">
        <v>907</v>
      </c>
      <c r="E1861" s="179" t="str">
        <f>CONCATENATE(SUM('Раздел 4'!AL28:AL28),"&gt;=",SUM('Раздел 4'!AM28:AS28))</f>
        <v>0&gt;=0</v>
      </c>
    </row>
    <row r="1862" spans="1:5" s="175" customFormat="1" ht="38.25">
      <c r="A1862" s="178">
        <f>IF((SUM('Раздел 4'!AL29:AL29)&gt;=SUM('Раздел 4'!AM29:AS29)),"","Неверно!")</f>
      </c>
      <c r="B1862" s="177" t="s">
        <v>761</v>
      </c>
      <c r="C1862" s="176" t="s">
        <v>906</v>
      </c>
      <c r="D1862" s="176" t="s">
        <v>907</v>
      </c>
      <c r="E1862" s="179" t="str">
        <f>CONCATENATE(SUM('Раздел 4'!AL29:AL29),"&gt;=",SUM('Раздел 4'!AM29:AS29))</f>
        <v>0&gt;=0</v>
      </c>
    </row>
    <row r="1863" spans="1:5" s="175" customFormat="1" ht="38.25">
      <c r="A1863" s="178">
        <f>IF((SUM('Раздел 4'!AL30:AL30)&gt;=SUM('Раздел 4'!AM30:AS30)),"","Неверно!")</f>
      </c>
      <c r="B1863" s="177" t="s">
        <v>761</v>
      </c>
      <c r="C1863" s="176" t="s">
        <v>906</v>
      </c>
      <c r="D1863" s="176" t="s">
        <v>907</v>
      </c>
      <c r="E1863" s="179" t="str">
        <f>CONCATENATE(SUM('Раздел 4'!AL30:AL30),"&gt;=",SUM('Раздел 4'!AM30:AS30))</f>
        <v>0&gt;=0</v>
      </c>
    </row>
    <row r="1864" spans="1:5" s="175" customFormat="1" ht="38.25">
      <c r="A1864" s="178">
        <f>IF((SUM('Раздел 4'!AL31:AL31)&gt;=SUM('Раздел 4'!AM31:AS31)),"","Неверно!")</f>
      </c>
      <c r="B1864" s="177" t="s">
        <v>761</v>
      </c>
      <c r="C1864" s="176" t="s">
        <v>906</v>
      </c>
      <c r="D1864" s="176" t="s">
        <v>907</v>
      </c>
      <c r="E1864" s="179" t="str">
        <f>CONCATENATE(SUM('Раздел 4'!AL31:AL31),"&gt;=",SUM('Раздел 4'!AM31:AS31))</f>
        <v>0&gt;=0</v>
      </c>
    </row>
    <row r="1865" spans="1:5" s="175" customFormat="1" ht="38.25">
      <c r="A1865" s="178">
        <f>IF((SUM('Раздел 4'!AL32:AL32)&gt;=SUM('Раздел 4'!AM32:AS32)),"","Неверно!")</f>
      </c>
      <c r="B1865" s="177" t="s">
        <v>761</v>
      </c>
      <c r="C1865" s="176" t="s">
        <v>906</v>
      </c>
      <c r="D1865" s="176" t="s">
        <v>907</v>
      </c>
      <c r="E1865" s="179" t="str">
        <f>CONCATENATE(SUM('Раздел 4'!AL32:AL32),"&gt;=",SUM('Раздел 4'!AM32:AS32))</f>
        <v>0&gt;=0</v>
      </c>
    </row>
    <row r="1866" spans="1:5" s="175" customFormat="1" ht="38.25">
      <c r="A1866" s="178">
        <f>IF((SUM('Раздел 4'!AL33:AL33)&gt;=SUM('Раздел 4'!AM33:AS33)),"","Неверно!")</f>
      </c>
      <c r="B1866" s="177" t="s">
        <v>761</v>
      </c>
      <c r="C1866" s="176" t="s">
        <v>906</v>
      </c>
      <c r="D1866" s="176" t="s">
        <v>907</v>
      </c>
      <c r="E1866" s="179" t="str">
        <f>CONCATENATE(SUM('Раздел 4'!AL33:AL33),"&gt;=",SUM('Раздел 4'!AM33:AS33))</f>
        <v>0&gt;=0</v>
      </c>
    </row>
    <row r="1867" spans="1:5" s="175" customFormat="1" ht="38.25">
      <c r="A1867" s="178">
        <f>IF((SUM('Раздел 4'!AL34:AL34)&gt;=SUM('Раздел 4'!AM34:AS34)),"","Неверно!")</f>
      </c>
      <c r="B1867" s="177" t="s">
        <v>761</v>
      </c>
      <c r="C1867" s="176" t="s">
        <v>906</v>
      </c>
      <c r="D1867" s="176" t="s">
        <v>907</v>
      </c>
      <c r="E1867" s="179" t="str">
        <f>CONCATENATE(SUM('Раздел 4'!AL34:AL34),"&gt;=",SUM('Раздел 4'!AM34:AS34))</f>
        <v>0&gt;=0</v>
      </c>
    </row>
    <row r="1868" spans="1:5" s="175" customFormat="1" ht="38.25">
      <c r="A1868" s="178">
        <f>IF((SUM('Раздел 4'!AL35:AL35)&gt;=SUM('Раздел 4'!AM35:AS35)),"","Неверно!")</f>
      </c>
      <c r="B1868" s="177" t="s">
        <v>761</v>
      </c>
      <c r="C1868" s="176" t="s">
        <v>906</v>
      </c>
      <c r="D1868" s="176" t="s">
        <v>907</v>
      </c>
      <c r="E1868" s="179" t="str">
        <f>CONCATENATE(SUM('Раздел 4'!AL35:AL35),"&gt;=",SUM('Раздел 4'!AM35:AS35))</f>
        <v>0&gt;=0</v>
      </c>
    </row>
    <row r="1869" spans="1:5" s="175" customFormat="1" ht="38.25">
      <c r="A1869" s="178">
        <f>IF((SUM('Раздел 4'!AL36:AL36)&gt;=SUM('Раздел 4'!AM36:AS36)),"","Неверно!")</f>
      </c>
      <c r="B1869" s="177" t="s">
        <v>761</v>
      </c>
      <c r="C1869" s="176" t="s">
        <v>906</v>
      </c>
      <c r="D1869" s="176" t="s">
        <v>907</v>
      </c>
      <c r="E1869" s="179" t="str">
        <f>CONCATENATE(SUM('Раздел 4'!AL36:AL36),"&gt;=",SUM('Раздел 4'!AM36:AS36))</f>
        <v>0&gt;=0</v>
      </c>
    </row>
    <row r="1870" spans="1:5" s="175" customFormat="1" ht="38.25">
      <c r="A1870" s="178">
        <f>IF((SUM('Раздел 4'!AL37:AL37)&gt;=SUM('Раздел 4'!AM37:AS37)),"","Неверно!")</f>
      </c>
      <c r="B1870" s="177" t="s">
        <v>761</v>
      </c>
      <c r="C1870" s="176" t="s">
        <v>906</v>
      </c>
      <c r="D1870" s="176" t="s">
        <v>907</v>
      </c>
      <c r="E1870" s="179" t="str">
        <f>CONCATENATE(SUM('Раздел 4'!AL37:AL37),"&gt;=",SUM('Раздел 4'!AM37:AS37))</f>
        <v>0&gt;=0</v>
      </c>
    </row>
    <row r="1871" spans="1:5" s="175" customFormat="1" ht="38.25">
      <c r="A1871" s="178">
        <f>IF((SUM('Раздел 4'!AL38:AL38)&gt;=SUM('Раздел 4'!AM38:AS38)),"","Неверно!")</f>
      </c>
      <c r="B1871" s="177" t="s">
        <v>761</v>
      </c>
      <c r="C1871" s="176" t="s">
        <v>906</v>
      </c>
      <c r="D1871" s="176" t="s">
        <v>907</v>
      </c>
      <c r="E1871" s="179" t="str">
        <f>CONCATENATE(SUM('Раздел 4'!AL38:AL38),"&gt;=",SUM('Раздел 4'!AM38:AS38))</f>
        <v>0&gt;=0</v>
      </c>
    </row>
    <row r="1872" spans="1:5" s="175" customFormat="1" ht="38.25">
      <c r="A1872" s="178">
        <f>IF((SUM('Раздел 4'!AL39:AL39)&gt;=SUM('Раздел 4'!AM39:AS39)),"","Неверно!")</f>
      </c>
      <c r="B1872" s="177" t="s">
        <v>761</v>
      </c>
      <c r="C1872" s="176" t="s">
        <v>906</v>
      </c>
      <c r="D1872" s="176" t="s">
        <v>907</v>
      </c>
      <c r="E1872" s="179" t="str">
        <f>CONCATENATE(SUM('Раздел 4'!AL39:AL39),"&gt;=",SUM('Раздел 4'!AM39:AS39))</f>
        <v>0&gt;=0</v>
      </c>
    </row>
    <row r="1873" spans="1:5" s="175" customFormat="1" ht="38.25">
      <c r="A1873" s="178">
        <f>IF((SUM('Раздел 4'!AL40:AL40)&gt;=SUM('Раздел 4'!AM40:AS40)),"","Неверно!")</f>
      </c>
      <c r="B1873" s="177" t="s">
        <v>761</v>
      </c>
      <c r="C1873" s="176" t="s">
        <v>906</v>
      </c>
      <c r="D1873" s="176" t="s">
        <v>907</v>
      </c>
      <c r="E1873" s="179" t="str">
        <f>CONCATENATE(SUM('Раздел 4'!AL40:AL40),"&gt;=",SUM('Раздел 4'!AM40:AS40))</f>
        <v>0&gt;=0</v>
      </c>
    </row>
    <row r="1874" spans="1:5" s="175" customFormat="1" ht="38.25">
      <c r="A1874" s="178">
        <f>IF((SUM('Раздел 4'!AL41:AL41)&gt;=SUM('Раздел 4'!AM41:AS41)),"","Неверно!")</f>
      </c>
      <c r="B1874" s="177" t="s">
        <v>761</v>
      </c>
      <c r="C1874" s="176" t="s">
        <v>906</v>
      </c>
      <c r="D1874" s="176" t="s">
        <v>907</v>
      </c>
      <c r="E1874" s="179" t="str">
        <f>CONCATENATE(SUM('Раздел 4'!AL41:AL41),"&gt;=",SUM('Раздел 4'!AM41:AS41))</f>
        <v>0&gt;=0</v>
      </c>
    </row>
    <row r="1875" spans="1:5" s="175" customFormat="1" ht="38.25">
      <c r="A1875" s="178">
        <f>IF((SUM('Раздел 4'!AL42:AL42)&gt;=SUM('Раздел 4'!AM42:AS42)),"","Неверно!")</f>
      </c>
      <c r="B1875" s="177" t="s">
        <v>761</v>
      </c>
      <c r="C1875" s="176" t="s">
        <v>906</v>
      </c>
      <c r="D1875" s="176" t="s">
        <v>907</v>
      </c>
      <c r="E1875" s="179" t="str">
        <f>CONCATENATE(SUM('Раздел 4'!AL42:AL42),"&gt;=",SUM('Раздел 4'!AM42:AS42))</f>
        <v>0&gt;=0</v>
      </c>
    </row>
    <row r="1876" spans="1:5" s="175" customFormat="1" ht="38.25">
      <c r="A1876" s="178">
        <f>IF((SUM('Раздел 4'!AL43:AL43)&gt;=SUM('Раздел 4'!AM43:AS43)),"","Неверно!")</f>
      </c>
      <c r="B1876" s="177" t="s">
        <v>761</v>
      </c>
      <c r="C1876" s="176" t="s">
        <v>906</v>
      </c>
      <c r="D1876" s="176" t="s">
        <v>907</v>
      </c>
      <c r="E1876" s="179" t="str">
        <f>CONCATENATE(SUM('Раздел 4'!AL43:AL43),"&gt;=",SUM('Раздел 4'!AM43:AS43))</f>
        <v>0&gt;=0</v>
      </c>
    </row>
    <row r="1877" spans="1:5" s="175" customFormat="1" ht="38.25">
      <c r="A1877" s="178">
        <f>IF((SUM('Раздел 4'!AL44:AL44)&gt;=SUM('Раздел 4'!AM44:AS44)),"","Неверно!")</f>
      </c>
      <c r="B1877" s="177" t="s">
        <v>761</v>
      </c>
      <c r="C1877" s="176" t="s">
        <v>906</v>
      </c>
      <c r="D1877" s="176" t="s">
        <v>907</v>
      </c>
      <c r="E1877" s="179" t="str">
        <f>CONCATENATE(SUM('Раздел 4'!AL44:AL44),"&gt;=",SUM('Раздел 4'!AM44:AS44))</f>
        <v>0&gt;=0</v>
      </c>
    </row>
    <row r="1878" spans="1:5" s="175" customFormat="1" ht="38.25">
      <c r="A1878" s="178">
        <f>IF((SUM('Раздел 4'!AL45:AL45)&gt;=SUM('Раздел 4'!AM45:AS45)),"","Неверно!")</f>
      </c>
      <c r="B1878" s="177" t="s">
        <v>761</v>
      </c>
      <c r="C1878" s="176" t="s">
        <v>906</v>
      </c>
      <c r="D1878" s="176" t="s">
        <v>907</v>
      </c>
      <c r="E1878" s="179" t="str">
        <f>CONCATENATE(SUM('Раздел 4'!AL45:AL45),"&gt;=",SUM('Раздел 4'!AM45:AS45))</f>
        <v>0&gt;=0</v>
      </c>
    </row>
    <row r="1879" spans="1:5" s="175" customFormat="1" ht="38.25">
      <c r="A1879" s="178">
        <f>IF((SUM('Раздел 4'!AL46:AL46)&gt;=SUM('Раздел 4'!AM46:AS46)),"","Неверно!")</f>
      </c>
      <c r="B1879" s="177" t="s">
        <v>761</v>
      </c>
      <c r="C1879" s="176" t="s">
        <v>906</v>
      </c>
      <c r="D1879" s="176" t="s">
        <v>907</v>
      </c>
      <c r="E1879" s="179" t="str">
        <f>CONCATENATE(SUM('Раздел 4'!AL46:AL46),"&gt;=",SUM('Раздел 4'!AM46:AS46))</f>
        <v>0&gt;=0</v>
      </c>
    </row>
    <row r="1880" spans="1:5" s="175" customFormat="1" ht="38.25">
      <c r="A1880" s="178">
        <f>IF((SUM('Раздел 4'!AL47:AL47)&gt;=SUM('Раздел 4'!AM47:AS47)),"","Неверно!")</f>
      </c>
      <c r="B1880" s="177" t="s">
        <v>761</v>
      </c>
      <c r="C1880" s="176" t="s">
        <v>906</v>
      </c>
      <c r="D1880" s="176" t="s">
        <v>907</v>
      </c>
      <c r="E1880" s="179" t="str">
        <f>CONCATENATE(SUM('Раздел 4'!AL47:AL47),"&gt;=",SUM('Раздел 4'!AM47:AS47))</f>
        <v>0&gt;=0</v>
      </c>
    </row>
    <row r="1881" spans="1:5" s="175" customFormat="1" ht="38.25">
      <c r="A1881" s="178">
        <f>IF((SUM('Раздел 4'!AL48:AL48)&gt;=SUM('Раздел 4'!AM48:AS48)),"","Неверно!")</f>
      </c>
      <c r="B1881" s="177" t="s">
        <v>761</v>
      </c>
      <c r="C1881" s="176" t="s">
        <v>906</v>
      </c>
      <c r="D1881" s="176" t="s">
        <v>907</v>
      </c>
      <c r="E1881" s="179" t="str">
        <f>CONCATENATE(SUM('Раздел 4'!AL48:AL48),"&gt;=",SUM('Раздел 4'!AM48:AS48))</f>
        <v>0&gt;=0</v>
      </c>
    </row>
    <row r="1882" spans="1:5" s="175" customFormat="1" ht="38.25">
      <c r="A1882" s="178">
        <f>IF((SUM('Раздел 4'!AL49:AL49)&gt;=SUM('Раздел 4'!AM49:AS49)),"","Неверно!")</f>
      </c>
      <c r="B1882" s="177" t="s">
        <v>761</v>
      </c>
      <c r="C1882" s="176" t="s">
        <v>906</v>
      </c>
      <c r="D1882" s="176" t="s">
        <v>907</v>
      </c>
      <c r="E1882" s="179" t="str">
        <f>CONCATENATE(SUM('Раздел 4'!AL49:AL49),"&gt;=",SUM('Раздел 4'!AM49:AS49))</f>
        <v>0&gt;=0</v>
      </c>
    </row>
    <row r="1883" spans="1:5" s="175" customFormat="1" ht="38.25">
      <c r="A1883" s="178">
        <f>IF((SUM('Раздел 4'!AL50:AL50)&gt;=SUM('Раздел 4'!AM50:AS50)),"","Неверно!")</f>
      </c>
      <c r="B1883" s="177" t="s">
        <v>761</v>
      </c>
      <c r="C1883" s="176" t="s">
        <v>906</v>
      </c>
      <c r="D1883" s="176" t="s">
        <v>907</v>
      </c>
      <c r="E1883" s="179" t="str">
        <f>CONCATENATE(SUM('Раздел 4'!AL50:AL50),"&gt;=",SUM('Раздел 4'!AM50:AS50))</f>
        <v>0&gt;=0</v>
      </c>
    </row>
    <row r="1884" spans="1:5" s="175" customFormat="1" ht="38.25">
      <c r="A1884" s="178">
        <f>IF((SUM('Раздел 4'!AL51:AL51)&gt;=SUM('Раздел 4'!AM51:AS51)),"","Неверно!")</f>
      </c>
      <c r="B1884" s="177" t="s">
        <v>761</v>
      </c>
      <c r="C1884" s="176" t="s">
        <v>906</v>
      </c>
      <c r="D1884" s="176" t="s">
        <v>907</v>
      </c>
      <c r="E1884" s="179" t="str">
        <f>CONCATENATE(SUM('Раздел 4'!AL51:AL51),"&gt;=",SUM('Раздел 4'!AM51:AS51))</f>
        <v>0&gt;=0</v>
      </c>
    </row>
    <row r="1885" spans="1:5" s="175" customFormat="1" ht="38.25">
      <c r="A1885" s="178">
        <f>IF((SUM('Раздел 4'!AL52:AL52)&gt;=SUM('Раздел 4'!AM52:AS52)),"","Неверно!")</f>
      </c>
      <c r="B1885" s="177" t="s">
        <v>761</v>
      </c>
      <c r="C1885" s="176" t="s">
        <v>906</v>
      </c>
      <c r="D1885" s="176" t="s">
        <v>907</v>
      </c>
      <c r="E1885" s="179" t="str">
        <f>CONCATENATE(SUM('Раздел 4'!AL52:AL52),"&gt;=",SUM('Раздел 4'!AM52:AS52))</f>
        <v>0&gt;=0</v>
      </c>
    </row>
    <row r="1886" spans="1:5" s="175" customFormat="1" ht="38.25">
      <c r="A1886" s="178">
        <f>IF((SUM('Раздел 4'!AL53:AL53)&gt;=SUM('Раздел 4'!AM53:AS53)),"","Неверно!")</f>
      </c>
      <c r="B1886" s="177" t="s">
        <v>761</v>
      </c>
      <c r="C1886" s="176" t="s">
        <v>906</v>
      </c>
      <c r="D1886" s="176" t="s">
        <v>907</v>
      </c>
      <c r="E1886" s="179" t="str">
        <f>CONCATENATE(SUM('Раздел 4'!AL53:AL53),"&gt;=",SUM('Раздел 4'!AM53:AS53))</f>
        <v>0&gt;=0</v>
      </c>
    </row>
    <row r="1887" spans="1:5" s="175" customFormat="1" ht="38.25">
      <c r="A1887" s="178">
        <f>IF((SUM('Раздел 4'!AL54:AL54)&gt;=SUM('Раздел 4'!AM54:AS54)),"","Неверно!")</f>
      </c>
      <c r="B1887" s="177" t="s">
        <v>761</v>
      </c>
      <c r="C1887" s="176" t="s">
        <v>906</v>
      </c>
      <c r="D1887" s="176" t="s">
        <v>907</v>
      </c>
      <c r="E1887" s="179" t="str">
        <f>CONCATENATE(SUM('Раздел 4'!AL54:AL54),"&gt;=",SUM('Раздел 4'!AM54:AS54))</f>
        <v>0&gt;=0</v>
      </c>
    </row>
    <row r="1888" spans="1:5" s="175" customFormat="1" ht="38.25">
      <c r="A1888" s="178">
        <f>IF((SUM('Раздел 4'!AL55:AL55)&gt;=SUM('Раздел 4'!AM55:AS55)),"","Неверно!")</f>
      </c>
      <c r="B1888" s="177" t="s">
        <v>761</v>
      </c>
      <c r="C1888" s="176" t="s">
        <v>906</v>
      </c>
      <c r="D1888" s="176" t="s">
        <v>907</v>
      </c>
      <c r="E1888" s="179" t="str">
        <f>CONCATENATE(SUM('Раздел 4'!AL55:AL55),"&gt;=",SUM('Раздел 4'!AM55:AS55))</f>
        <v>0&gt;=0</v>
      </c>
    </row>
    <row r="1889" spans="1:5" s="175" customFormat="1" ht="38.25">
      <c r="A1889" s="178">
        <f>IF((SUM('Раздел 4'!AL56:AL56)&gt;=SUM('Раздел 4'!AM56:AS56)),"","Неверно!")</f>
      </c>
      <c r="B1889" s="177" t="s">
        <v>761</v>
      </c>
      <c r="C1889" s="176" t="s">
        <v>906</v>
      </c>
      <c r="D1889" s="176" t="s">
        <v>907</v>
      </c>
      <c r="E1889" s="179" t="str">
        <f>CONCATENATE(SUM('Раздел 4'!AL56:AL56),"&gt;=",SUM('Раздел 4'!AM56:AS56))</f>
        <v>0&gt;=0</v>
      </c>
    </row>
    <row r="1890" spans="1:5" s="175" customFormat="1" ht="38.25">
      <c r="A1890" s="178">
        <f>IF((SUM('Раздел 4'!AL57:AL57)&gt;=SUM('Раздел 4'!AM57:AS57)),"","Неверно!")</f>
      </c>
      <c r="B1890" s="177" t="s">
        <v>761</v>
      </c>
      <c r="C1890" s="176" t="s">
        <v>906</v>
      </c>
      <c r="D1890" s="176" t="s">
        <v>907</v>
      </c>
      <c r="E1890" s="179" t="str">
        <f>CONCATENATE(SUM('Раздел 4'!AL57:AL57),"&gt;=",SUM('Раздел 4'!AM57:AS57))</f>
        <v>0&gt;=0</v>
      </c>
    </row>
    <row r="1891" spans="1:5" s="175" customFormat="1" ht="38.25">
      <c r="A1891" s="178">
        <f>IF((SUM('Раздел 4'!AL58:AL58)&gt;=SUM('Раздел 4'!AM58:AS58)),"","Неверно!")</f>
      </c>
      <c r="B1891" s="177" t="s">
        <v>761</v>
      </c>
      <c r="C1891" s="176" t="s">
        <v>906</v>
      </c>
      <c r="D1891" s="176" t="s">
        <v>907</v>
      </c>
      <c r="E1891" s="179" t="str">
        <f>CONCATENATE(SUM('Раздел 4'!AL58:AL58),"&gt;=",SUM('Раздел 4'!AM58:AS58))</f>
        <v>0&gt;=0</v>
      </c>
    </row>
    <row r="1892" spans="1:5" s="175" customFormat="1" ht="38.25">
      <c r="A1892" s="178">
        <f>IF((SUM('Раздел 4'!AL59:AL59)&gt;=SUM('Раздел 4'!AM59:AS59)),"","Неверно!")</f>
      </c>
      <c r="B1892" s="177" t="s">
        <v>761</v>
      </c>
      <c r="C1892" s="176" t="s">
        <v>906</v>
      </c>
      <c r="D1892" s="176" t="s">
        <v>907</v>
      </c>
      <c r="E1892" s="179" t="str">
        <f>CONCATENATE(SUM('Раздел 4'!AL59:AL59),"&gt;=",SUM('Раздел 4'!AM59:AS59))</f>
        <v>0&gt;=0</v>
      </c>
    </row>
    <row r="1893" spans="1:5" s="175" customFormat="1" ht="38.25">
      <c r="A1893" s="178">
        <f>IF((SUM('Раздел 4'!AL60:AL60)&gt;=SUM('Раздел 4'!AM60:AS60)),"","Неверно!")</f>
      </c>
      <c r="B1893" s="177" t="s">
        <v>761</v>
      </c>
      <c r="C1893" s="176" t="s">
        <v>906</v>
      </c>
      <c r="D1893" s="176" t="s">
        <v>907</v>
      </c>
      <c r="E1893" s="179" t="str">
        <f>CONCATENATE(SUM('Раздел 4'!AL60:AL60),"&gt;=",SUM('Раздел 4'!AM60:AS60))</f>
        <v>0&gt;=0</v>
      </c>
    </row>
    <row r="1894" spans="1:5" s="175" customFormat="1" ht="38.25">
      <c r="A1894" s="178">
        <f>IF((SUM('Раздел 4'!AL61:AL61)&gt;=SUM('Раздел 4'!AM61:AS61)),"","Неверно!")</f>
      </c>
      <c r="B1894" s="177" t="s">
        <v>761</v>
      </c>
      <c r="C1894" s="176" t="s">
        <v>906</v>
      </c>
      <c r="D1894" s="176" t="s">
        <v>907</v>
      </c>
      <c r="E1894" s="179" t="str">
        <f>CONCATENATE(SUM('Раздел 4'!AL61:AL61),"&gt;=",SUM('Раздел 4'!AM61:AS61))</f>
        <v>0&gt;=0</v>
      </c>
    </row>
    <row r="1895" spans="1:5" s="175" customFormat="1" ht="38.25">
      <c r="A1895" s="178">
        <f>IF((SUM('Раздел 4'!AL62:AL62)&gt;=SUM('Раздел 4'!AM62:AS62)),"","Неверно!")</f>
      </c>
      <c r="B1895" s="177" t="s">
        <v>761</v>
      </c>
      <c r="C1895" s="176" t="s">
        <v>906</v>
      </c>
      <c r="D1895" s="176" t="s">
        <v>907</v>
      </c>
      <c r="E1895" s="179" t="str">
        <f>CONCATENATE(SUM('Раздел 4'!AL62:AL62),"&gt;=",SUM('Раздел 4'!AM62:AS62))</f>
        <v>0&gt;=0</v>
      </c>
    </row>
    <row r="1896" spans="1:5" s="175" customFormat="1" ht="38.25">
      <c r="A1896" s="178">
        <f>IF((SUM('Раздел 4'!AL9:AL9)&gt;=SUM('Раздел 4'!AM9:AS9)),"","Неверно!")</f>
      </c>
      <c r="B1896" s="177" t="s">
        <v>761</v>
      </c>
      <c r="C1896" s="176" t="s">
        <v>906</v>
      </c>
      <c r="D1896" s="176" t="s">
        <v>907</v>
      </c>
      <c r="E1896" s="179" t="str">
        <f>CONCATENATE(SUM('Раздел 4'!AL9:AL9),"&gt;=",SUM('Раздел 4'!AM9:AS9))</f>
        <v>0&gt;=0</v>
      </c>
    </row>
    <row r="1897" spans="1:5" s="175" customFormat="1" ht="38.25">
      <c r="A1897" s="178">
        <f>IF((SUM('Раздел 4'!AL9:AL9)&gt;=SUM('Раздел 4'!AM9:AT9)),"","Неверно!")</f>
      </c>
      <c r="B1897" s="177" t="s">
        <v>762</v>
      </c>
      <c r="C1897" s="176" t="s">
        <v>763</v>
      </c>
      <c r="D1897" s="176" t="s">
        <v>351</v>
      </c>
      <c r="E1897" s="179" t="str">
        <f>CONCATENATE(SUM('Раздел 4'!AL9:AL9),"&gt;=",SUM('Раздел 4'!AM9:AT9))</f>
        <v>0&gt;=0</v>
      </c>
    </row>
    <row r="1898" spans="1:5" s="175" customFormat="1" ht="38.25">
      <c r="A1898" s="178">
        <f>IF((SUM('Раздел 3'!AI10:AI10)&gt;=SUM('Раздел 3'!AJ10:AP10)),"","Неверно!")</f>
      </c>
      <c r="B1898" s="177" t="s">
        <v>764</v>
      </c>
      <c r="C1898" s="176" t="s">
        <v>904</v>
      </c>
      <c r="D1898" s="176" t="s">
        <v>905</v>
      </c>
      <c r="E1898" s="179" t="str">
        <f>CONCATENATE(SUM('Раздел 3'!AI10:AI10),"&gt;=",SUM('Раздел 3'!AJ10:AP10))</f>
        <v>0&gt;=0</v>
      </c>
    </row>
    <row r="1899" spans="1:5" s="175" customFormat="1" ht="38.25">
      <c r="A1899" s="178">
        <f>IF((SUM('Раздел 3'!AI11:AI11)&gt;=SUM('Раздел 3'!AJ11:AP11)),"","Неверно!")</f>
      </c>
      <c r="B1899" s="177" t="s">
        <v>764</v>
      </c>
      <c r="C1899" s="176" t="s">
        <v>904</v>
      </c>
      <c r="D1899" s="176" t="s">
        <v>905</v>
      </c>
      <c r="E1899" s="179" t="str">
        <f>CONCATENATE(SUM('Раздел 3'!AI11:AI11),"&gt;=",SUM('Раздел 3'!AJ11:AP11))</f>
        <v>0&gt;=0</v>
      </c>
    </row>
    <row r="1900" spans="1:5" s="175" customFormat="1" ht="38.25">
      <c r="A1900" s="178">
        <f>IF((SUM('Раздел 3'!AI12:AI12)&gt;=SUM('Раздел 3'!AJ12:AP12)),"","Неверно!")</f>
      </c>
      <c r="B1900" s="177" t="s">
        <v>764</v>
      </c>
      <c r="C1900" s="176" t="s">
        <v>904</v>
      </c>
      <c r="D1900" s="176" t="s">
        <v>905</v>
      </c>
      <c r="E1900" s="179" t="str">
        <f>CONCATENATE(SUM('Раздел 3'!AI12:AI12),"&gt;=",SUM('Раздел 3'!AJ12:AP12))</f>
        <v>0&gt;=0</v>
      </c>
    </row>
    <row r="1901" spans="1:5" s="175" customFormat="1" ht="38.25">
      <c r="A1901" s="178">
        <f>IF((SUM('Раздел 3'!AI13:AI13)&gt;=SUM('Раздел 3'!AJ13:AP13)),"","Неверно!")</f>
      </c>
      <c r="B1901" s="177" t="s">
        <v>764</v>
      </c>
      <c r="C1901" s="176" t="s">
        <v>904</v>
      </c>
      <c r="D1901" s="176" t="s">
        <v>905</v>
      </c>
      <c r="E1901" s="179" t="str">
        <f>CONCATENATE(SUM('Раздел 3'!AI13:AI13),"&gt;=",SUM('Раздел 3'!AJ13:AP13))</f>
        <v>0&gt;=0</v>
      </c>
    </row>
    <row r="1902" spans="1:5" s="175" customFormat="1" ht="38.25">
      <c r="A1902" s="178">
        <f>IF((SUM('Раздел 3'!AI14:AI14)&gt;=SUM('Раздел 3'!AJ14:AP14)),"","Неверно!")</f>
      </c>
      <c r="B1902" s="177" t="s">
        <v>764</v>
      </c>
      <c r="C1902" s="176" t="s">
        <v>904</v>
      </c>
      <c r="D1902" s="176" t="s">
        <v>905</v>
      </c>
      <c r="E1902" s="179" t="str">
        <f>CONCATENATE(SUM('Раздел 3'!AI14:AI14),"&gt;=",SUM('Раздел 3'!AJ14:AP14))</f>
        <v>0&gt;=0</v>
      </c>
    </row>
    <row r="1903" spans="1:5" s="175" customFormat="1" ht="38.25">
      <c r="A1903" s="178">
        <f>IF((SUM('Раздел 3'!AI15:AI15)&gt;=SUM('Раздел 3'!AJ15:AP15)),"","Неверно!")</f>
      </c>
      <c r="B1903" s="177" t="s">
        <v>764</v>
      </c>
      <c r="C1903" s="176" t="s">
        <v>904</v>
      </c>
      <c r="D1903" s="176" t="s">
        <v>905</v>
      </c>
      <c r="E1903" s="179" t="str">
        <f>CONCATENATE(SUM('Раздел 3'!AI15:AI15),"&gt;=",SUM('Раздел 3'!AJ15:AP15))</f>
        <v>0&gt;=0</v>
      </c>
    </row>
    <row r="1904" spans="1:5" s="175" customFormat="1" ht="38.25">
      <c r="A1904" s="178">
        <f>IF((SUM('Раздел 3'!AI16:AI16)&gt;=SUM('Раздел 3'!AJ16:AP16)),"","Неверно!")</f>
      </c>
      <c r="B1904" s="177" t="s">
        <v>764</v>
      </c>
      <c r="C1904" s="176" t="s">
        <v>904</v>
      </c>
      <c r="D1904" s="176" t="s">
        <v>905</v>
      </c>
      <c r="E1904" s="179" t="str">
        <f>CONCATENATE(SUM('Раздел 3'!AI16:AI16),"&gt;=",SUM('Раздел 3'!AJ16:AP16))</f>
        <v>0&gt;=0</v>
      </c>
    </row>
    <row r="1905" spans="1:5" s="175" customFormat="1" ht="38.25">
      <c r="A1905" s="178">
        <f>IF((SUM('Раздел 3'!AI17:AI17)&gt;=SUM('Раздел 3'!AJ17:AP17)),"","Неверно!")</f>
      </c>
      <c r="B1905" s="177" t="s">
        <v>764</v>
      </c>
      <c r="C1905" s="176" t="s">
        <v>904</v>
      </c>
      <c r="D1905" s="176" t="s">
        <v>905</v>
      </c>
      <c r="E1905" s="179" t="str">
        <f>CONCATENATE(SUM('Раздел 3'!AI17:AI17),"&gt;=",SUM('Раздел 3'!AJ17:AP17))</f>
        <v>0&gt;=0</v>
      </c>
    </row>
    <row r="1906" spans="1:5" s="175" customFormat="1" ht="38.25">
      <c r="A1906" s="178">
        <f>IF((SUM('Раздел 3'!AI18:AI18)&gt;=SUM('Раздел 3'!AJ18:AP18)),"","Неверно!")</f>
      </c>
      <c r="B1906" s="177" t="s">
        <v>764</v>
      </c>
      <c r="C1906" s="176" t="s">
        <v>904</v>
      </c>
      <c r="D1906" s="176" t="s">
        <v>905</v>
      </c>
      <c r="E1906" s="179" t="str">
        <f>CONCATENATE(SUM('Раздел 3'!AI18:AI18),"&gt;=",SUM('Раздел 3'!AJ18:AP18))</f>
        <v>0&gt;=0</v>
      </c>
    </row>
    <row r="1907" spans="1:5" s="175" customFormat="1" ht="38.25">
      <c r="A1907" s="178">
        <f>IF((SUM('Раздел 3'!AI19:AI19)&gt;=SUM('Раздел 3'!AJ19:AP19)),"","Неверно!")</f>
      </c>
      <c r="B1907" s="177" t="s">
        <v>764</v>
      </c>
      <c r="C1907" s="176" t="s">
        <v>904</v>
      </c>
      <c r="D1907" s="176" t="s">
        <v>905</v>
      </c>
      <c r="E1907" s="179" t="str">
        <f>CONCATENATE(SUM('Раздел 3'!AI19:AI19),"&gt;=",SUM('Раздел 3'!AJ19:AP19))</f>
        <v>0&gt;=0</v>
      </c>
    </row>
    <row r="1908" spans="1:5" s="175" customFormat="1" ht="38.25">
      <c r="A1908" s="178">
        <f>IF((SUM('Раздел 3'!AI9:AI9)&gt;=SUM('Раздел 3'!AJ9:AP9)),"","Неверно!")</f>
      </c>
      <c r="B1908" s="177" t="s">
        <v>764</v>
      </c>
      <c r="C1908" s="176" t="s">
        <v>904</v>
      </c>
      <c r="D1908" s="176" t="s">
        <v>905</v>
      </c>
      <c r="E1908" s="179" t="str">
        <f>CONCATENATE(SUM('Раздел 3'!AI9:AI9),"&gt;=",SUM('Раздел 3'!AJ9:AP9))</f>
        <v>0&gt;=0</v>
      </c>
    </row>
    <row r="1909" spans="1:5" s="175" customFormat="1" ht="38.25">
      <c r="A1909" s="178">
        <f>IF((SUM('Раздел 3'!AA10:AA10)&gt;=SUM('Раздел 3'!AA11:AA11)),"","Неверно!")</f>
      </c>
      <c r="B1909" s="177" t="s">
        <v>765</v>
      </c>
      <c r="C1909" s="176" t="s">
        <v>766</v>
      </c>
      <c r="D1909" s="176" t="s">
        <v>250</v>
      </c>
      <c r="E1909" s="179" t="str">
        <f>CONCATENATE(SUM('Раздел 3'!AA10:AA10),"&gt;=",SUM('Раздел 3'!AA11:AA11))</f>
        <v>0&gt;=0</v>
      </c>
    </row>
    <row r="1910" spans="1:5" s="175" customFormat="1" ht="38.25">
      <c r="A1910" s="178">
        <f>IF((SUM('Раздел 3'!AB10:AB10)&gt;=SUM('Раздел 3'!AB11:AB11)),"","Неверно!")</f>
      </c>
      <c r="B1910" s="177" t="s">
        <v>765</v>
      </c>
      <c r="C1910" s="176" t="s">
        <v>766</v>
      </c>
      <c r="D1910" s="176" t="s">
        <v>250</v>
      </c>
      <c r="E1910" s="179" t="str">
        <f>CONCATENATE(SUM('Раздел 3'!AB10:AB10),"&gt;=",SUM('Раздел 3'!AB11:AB11))</f>
        <v>0&gt;=0</v>
      </c>
    </row>
    <row r="1911" spans="1:5" s="175" customFormat="1" ht="38.25">
      <c r="A1911" s="178">
        <f>IF((SUM('Раздел 3'!AC10:AC10)&gt;=SUM('Раздел 3'!AC11:AC11)),"","Неверно!")</f>
      </c>
      <c r="B1911" s="177" t="s">
        <v>765</v>
      </c>
      <c r="C1911" s="176" t="s">
        <v>766</v>
      </c>
      <c r="D1911" s="176" t="s">
        <v>250</v>
      </c>
      <c r="E1911" s="179" t="str">
        <f>CONCATENATE(SUM('Раздел 3'!AC10:AC10),"&gt;=",SUM('Раздел 3'!AC11:AC11))</f>
        <v>0&gt;=0</v>
      </c>
    </row>
    <row r="1912" spans="1:5" s="175" customFormat="1" ht="38.25">
      <c r="A1912" s="178">
        <f>IF((SUM('Раздел 3'!AD10:AD10)&gt;=SUM('Раздел 3'!AD11:AD11)),"","Неверно!")</f>
      </c>
      <c r="B1912" s="177" t="s">
        <v>765</v>
      </c>
      <c r="C1912" s="176" t="s">
        <v>766</v>
      </c>
      <c r="D1912" s="176" t="s">
        <v>250</v>
      </c>
      <c r="E1912" s="179" t="str">
        <f>CONCATENATE(SUM('Раздел 3'!AD10:AD10),"&gt;=",SUM('Раздел 3'!AD11:AD11))</f>
        <v>0&gt;=0</v>
      </c>
    </row>
    <row r="1913" spans="1:5" s="175" customFormat="1" ht="38.25">
      <c r="A1913" s="178">
        <f>IF((SUM('Раздел 3'!AE10:AE10)&gt;=SUM('Раздел 3'!AE11:AE11)),"","Неверно!")</f>
      </c>
      <c r="B1913" s="177" t="s">
        <v>765</v>
      </c>
      <c r="C1913" s="176" t="s">
        <v>766</v>
      </c>
      <c r="D1913" s="176" t="s">
        <v>250</v>
      </c>
      <c r="E1913" s="179" t="str">
        <f>CONCATENATE(SUM('Раздел 3'!AE10:AE10),"&gt;=",SUM('Раздел 3'!AE11:AE11))</f>
        <v>0&gt;=0</v>
      </c>
    </row>
    <row r="1914" spans="1:5" s="175" customFormat="1" ht="38.25">
      <c r="A1914" s="178">
        <f>IF((SUM('Раздел 3'!AF10:AF10)&gt;=SUM('Раздел 3'!AF11:AF11)),"","Неверно!")</f>
      </c>
      <c r="B1914" s="177" t="s">
        <v>765</v>
      </c>
      <c r="C1914" s="176" t="s">
        <v>766</v>
      </c>
      <c r="D1914" s="176" t="s">
        <v>250</v>
      </c>
      <c r="E1914" s="179" t="str">
        <f>CONCATENATE(SUM('Раздел 3'!AF10:AF10),"&gt;=",SUM('Раздел 3'!AF11:AF11))</f>
        <v>0&gt;=0</v>
      </c>
    </row>
    <row r="1915" spans="1:5" s="175" customFormat="1" ht="38.25">
      <c r="A1915" s="178">
        <f>IF((SUM('Раздел 3'!AG10:AG10)&gt;=SUM('Раздел 3'!AG11:AG11)),"","Неверно!")</f>
      </c>
      <c r="B1915" s="177" t="s">
        <v>765</v>
      </c>
      <c r="C1915" s="176" t="s">
        <v>766</v>
      </c>
      <c r="D1915" s="176" t="s">
        <v>250</v>
      </c>
      <c r="E1915" s="179" t="str">
        <f>CONCATENATE(SUM('Раздел 3'!AG10:AG10),"&gt;=",SUM('Раздел 3'!AG11:AG11))</f>
        <v>0&gt;=0</v>
      </c>
    </row>
    <row r="1916" spans="1:5" s="175" customFormat="1" ht="38.25">
      <c r="A1916" s="178">
        <f>IF((SUM('Раздел 3'!AH10:AH10)&gt;=SUM('Раздел 3'!AH11:AH11)),"","Неверно!")</f>
      </c>
      <c r="B1916" s="177" t="s">
        <v>765</v>
      </c>
      <c r="C1916" s="176" t="s">
        <v>766</v>
      </c>
      <c r="D1916" s="176" t="s">
        <v>250</v>
      </c>
      <c r="E1916" s="179" t="str">
        <f>CONCATENATE(SUM('Раздел 3'!AH10:AH10),"&gt;=",SUM('Раздел 3'!AH11:AH11))</f>
        <v>0&gt;=0</v>
      </c>
    </row>
    <row r="1917" spans="1:5" s="175" customFormat="1" ht="38.25">
      <c r="A1917" s="178">
        <f>IF((SUM('Раздел 3'!AI10:AI10)&gt;=SUM('Раздел 3'!AI11:AI11)),"","Неверно!")</f>
      </c>
      <c r="B1917" s="177" t="s">
        <v>765</v>
      </c>
      <c r="C1917" s="176" t="s">
        <v>766</v>
      </c>
      <c r="D1917" s="176" t="s">
        <v>250</v>
      </c>
      <c r="E1917" s="179" t="str">
        <f>CONCATENATE(SUM('Раздел 3'!AI10:AI10),"&gt;=",SUM('Раздел 3'!AI11:AI11))</f>
        <v>0&gt;=0</v>
      </c>
    </row>
    <row r="1918" spans="1:5" s="175" customFormat="1" ht="38.25">
      <c r="A1918" s="178">
        <f>IF((SUM('Раздел 3'!AJ10:AJ10)&gt;=SUM('Раздел 3'!AJ11:AJ11)),"","Неверно!")</f>
      </c>
      <c r="B1918" s="177" t="s">
        <v>765</v>
      </c>
      <c r="C1918" s="176" t="s">
        <v>766</v>
      </c>
      <c r="D1918" s="176" t="s">
        <v>250</v>
      </c>
      <c r="E1918" s="179" t="str">
        <f>CONCATENATE(SUM('Раздел 3'!AJ10:AJ10),"&gt;=",SUM('Раздел 3'!AJ11:AJ11))</f>
        <v>0&gt;=0</v>
      </c>
    </row>
    <row r="1919" spans="1:5" s="175" customFormat="1" ht="38.25">
      <c r="A1919" s="178">
        <f>IF((SUM('Раздел 3'!AK10:AK10)&gt;=SUM('Раздел 3'!AK11:AK11)),"","Неверно!")</f>
      </c>
      <c r="B1919" s="177" t="s">
        <v>765</v>
      </c>
      <c r="C1919" s="176" t="s">
        <v>766</v>
      </c>
      <c r="D1919" s="176" t="s">
        <v>250</v>
      </c>
      <c r="E1919" s="179" t="str">
        <f>CONCATENATE(SUM('Раздел 3'!AK10:AK10),"&gt;=",SUM('Раздел 3'!AK11:AK11))</f>
        <v>0&gt;=0</v>
      </c>
    </row>
    <row r="1920" spans="1:5" s="175" customFormat="1" ht="38.25">
      <c r="A1920" s="178">
        <f>IF((SUM('Раздел 3'!AL10:AL10)&gt;=SUM('Раздел 3'!AL11:AL11)),"","Неверно!")</f>
      </c>
      <c r="B1920" s="177" t="s">
        <v>765</v>
      </c>
      <c r="C1920" s="176" t="s">
        <v>766</v>
      </c>
      <c r="D1920" s="176" t="s">
        <v>250</v>
      </c>
      <c r="E1920" s="179" t="str">
        <f>CONCATENATE(SUM('Раздел 3'!AL10:AL10),"&gt;=",SUM('Раздел 3'!AL11:AL11))</f>
        <v>0&gt;=0</v>
      </c>
    </row>
    <row r="1921" spans="1:5" s="175" customFormat="1" ht="38.25">
      <c r="A1921" s="178">
        <f>IF((SUM('Раздел 3'!AM10:AM10)&gt;=SUM('Раздел 3'!AM11:AM11)),"","Неверно!")</f>
      </c>
      <c r="B1921" s="177" t="s">
        <v>765</v>
      </c>
      <c r="C1921" s="176" t="s">
        <v>766</v>
      </c>
      <c r="D1921" s="176" t="s">
        <v>250</v>
      </c>
      <c r="E1921" s="179" t="str">
        <f>CONCATENATE(SUM('Раздел 3'!AM10:AM10),"&gt;=",SUM('Раздел 3'!AM11:AM11))</f>
        <v>0&gt;=0</v>
      </c>
    </row>
    <row r="1922" spans="1:5" s="175" customFormat="1" ht="38.25">
      <c r="A1922" s="178">
        <f>IF((SUM('Раздел 3'!AN10:AN10)&gt;=SUM('Раздел 3'!AN11:AN11)),"","Неверно!")</f>
      </c>
      <c r="B1922" s="177" t="s">
        <v>765</v>
      </c>
      <c r="C1922" s="176" t="s">
        <v>766</v>
      </c>
      <c r="D1922" s="176" t="s">
        <v>250</v>
      </c>
      <c r="E1922" s="179" t="str">
        <f>CONCATENATE(SUM('Раздел 3'!AN10:AN10),"&gt;=",SUM('Раздел 3'!AN11:AN11))</f>
        <v>0&gt;=0</v>
      </c>
    </row>
    <row r="1923" spans="1:5" s="175" customFormat="1" ht="38.25">
      <c r="A1923" s="178">
        <f>IF((SUM('Раздел 3'!AO10:AO10)&gt;=SUM('Раздел 3'!AO11:AO11)),"","Неверно!")</f>
      </c>
      <c r="B1923" s="177" t="s">
        <v>765</v>
      </c>
      <c r="C1923" s="176" t="s">
        <v>766</v>
      </c>
      <c r="D1923" s="176" t="s">
        <v>250</v>
      </c>
      <c r="E1923" s="179" t="str">
        <f>CONCATENATE(SUM('Раздел 3'!AO10:AO10),"&gt;=",SUM('Раздел 3'!AO11:AO11))</f>
        <v>0&gt;=0</v>
      </c>
    </row>
    <row r="1924" spans="1:5" s="175" customFormat="1" ht="38.25">
      <c r="A1924" s="178">
        <f>IF((SUM('Раздел 3'!AP10:AP10)&gt;=SUM('Раздел 3'!AP11:AP11)),"","Неверно!")</f>
      </c>
      <c r="B1924" s="177" t="s">
        <v>765</v>
      </c>
      <c r="C1924" s="176" t="s">
        <v>766</v>
      </c>
      <c r="D1924" s="176" t="s">
        <v>250</v>
      </c>
      <c r="E1924" s="179" t="str">
        <f>CONCATENATE(SUM('Раздел 3'!AP10:AP10),"&gt;=",SUM('Раздел 3'!AP11:AP11))</f>
        <v>0&gt;=0</v>
      </c>
    </row>
    <row r="1925" spans="1:5" s="175" customFormat="1" ht="38.25">
      <c r="A1925" s="178">
        <f>IF((SUM('Раздел 3'!AQ10:AQ10)&gt;=SUM('Раздел 3'!AQ11:AQ11)),"","Неверно!")</f>
      </c>
      <c r="B1925" s="177" t="s">
        <v>765</v>
      </c>
      <c r="C1925" s="176" t="s">
        <v>766</v>
      </c>
      <c r="D1925" s="176" t="s">
        <v>250</v>
      </c>
      <c r="E1925" s="179" t="str">
        <f>CONCATENATE(SUM('Раздел 3'!AQ10:AQ10),"&gt;=",SUM('Раздел 3'!AQ11:AQ11))</f>
        <v>0&gt;=0</v>
      </c>
    </row>
    <row r="1926" spans="1:5" s="175" customFormat="1" ht="38.25">
      <c r="A1926" s="178">
        <f>IF((SUM('Раздел 3'!D10:D10)&gt;=SUM('Раздел 3'!D11:D11)),"","Неверно!")</f>
      </c>
      <c r="B1926" s="177" t="s">
        <v>765</v>
      </c>
      <c r="C1926" s="176" t="s">
        <v>766</v>
      </c>
      <c r="D1926" s="176" t="s">
        <v>250</v>
      </c>
      <c r="E1926" s="179" t="str">
        <f>CONCATENATE(SUM('Раздел 3'!D10:D10),"&gt;=",SUM('Раздел 3'!D11:D11))</f>
        <v>0&gt;=0</v>
      </c>
    </row>
    <row r="1927" spans="1:5" s="175" customFormat="1" ht="38.25">
      <c r="A1927" s="178">
        <f>IF((SUM('Раздел 3'!E10:E10)&gt;=SUM('Раздел 3'!E11:E11)),"","Неверно!")</f>
      </c>
      <c r="B1927" s="177" t="s">
        <v>765</v>
      </c>
      <c r="C1927" s="176" t="s">
        <v>766</v>
      </c>
      <c r="D1927" s="176" t="s">
        <v>250</v>
      </c>
      <c r="E1927" s="179" t="str">
        <f>CONCATENATE(SUM('Раздел 3'!E10:E10),"&gt;=",SUM('Раздел 3'!E11:E11))</f>
        <v>0&gt;=0</v>
      </c>
    </row>
    <row r="1928" spans="1:5" s="175" customFormat="1" ht="38.25">
      <c r="A1928" s="178">
        <f>IF((SUM('Раздел 3'!F10:F10)&gt;=SUM('Раздел 3'!F11:F11)),"","Неверно!")</f>
      </c>
      <c r="B1928" s="177" t="s">
        <v>765</v>
      </c>
      <c r="C1928" s="176" t="s">
        <v>766</v>
      </c>
      <c r="D1928" s="176" t="s">
        <v>250</v>
      </c>
      <c r="E1928" s="179" t="str">
        <f>CONCATENATE(SUM('Раздел 3'!F10:F10),"&gt;=",SUM('Раздел 3'!F11:F11))</f>
        <v>0&gt;=0</v>
      </c>
    </row>
    <row r="1929" spans="1:5" s="175" customFormat="1" ht="38.25">
      <c r="A1929" s="178">
        <f>IF((SUM('Раздел 3'!G10:G10)&gt;=SUM('Раздел 3'!G11:G11)),"","Неверно!")</f>
      </c>
      <c r="B1929" s="177" t="s">
        <v>765</v>
      </c>
      <c r="C1929" s="176" t="s">
        <v>766</v>
      </c>
      <c r="D1929" s="176" t="s">
        <v>250</v>
      </c>
      <c r="E1929" s="179" t="str">
        <f>CONCATENATE(SUM('Раздел 3'!G10:G10),"&gt;=",SUM('Раздел 3'!G11:G11))</f>
        <v>0&gt;=0</v>
      </c>
    </row>
    <row r="1930" spans="1:5" s="175" customFormat="1" ht="38.25">
      <c r="A1930" s="178">
        <f>IF((SUM('Раздел 3'!H10:H10)&gt;=SUM('Раздел 3'!H11:H11)),"","Неверно!")</f>
      </c>
      <c r="B1930" s="177" t="s">
        <v>765</v>
      </c>
      <c r="C1930" s="176" t="s">
        <v>766</v>
      </c>
      <c r="D1930" s="176" t="s">
        <v>250</v>
      </c>
      <c r="E1930" s="179" t="str">
        <f>CONCATENATE(SUM('Раздел 3'!H10:H10),"&gt;=",SUM('Раздел 3'!H11:H11))</f>
        <v>0&gt;=0</v>
      </c>
    </row>
    <row r="1931" spans="1:5" s="175" customFormat="1" ht="38.25">
      <c r="A1931" s="178">
        <f>IF((SUM('Раздел 3'!I10:I10)&gt;=SUM('Раздел 3'!I11:I11)),"","Неверно!")</f>
      </c>
      <c r="B1931" s="177" t="s">
        <v>765</v>
      </c>
      <c r="C1931" s="176" t="s">
        <v>766</v>
      </c>
      <c r="D1931" s="176" t="s">
        <v>250</v>
      </c>
      <c r="E1931" s="179" t="str">
        <f>CONCATENATE(SUM('Раздел 3'!I10:I10),"&gt;=",SUM('Раздел 3'!I11:I11))</f>
        <v>0&gt;=0</v>
      </c>
    </row>
    <row r="1932" spans="1:5" s="175" customFormat="1" ht="38.25">
      <c r="A1932" s="178">
        <f>IF((SUM('Раздел 3'!J10:J10)&gt;=SUM('Раздел 3'!J11:J11)),"","Неверно!")</f>
      </c>
      <c r="B1932" s="177" t="s">
        <v>765</v>
      </c>
      <c r="C1932" s="176" t="s">
        <v>766</v>
      </c>
      <c r="D1932" s="176" t="s">
        <v>250</v>
      </c>
      <c r="E1932" s="179" t="str">
        <f>CONCATENATE(SUM('Раздел 3'!J10:J10),"&gt;=",SUM('Раздел 3'!J11:J11))</f>
        <v>0&gt;=0</v>
      </c>
    </row>
    <row r="1933" spans="1:5" s="175" customFormat="1" ht="38.25">
      <c r="A1933" s="178">
        <f>IF((SUM('Раздел 3'!K10:K10)&gt;=SUM('Раздел 3'!K11:K11)),"","Неверно!")</f>
      </c>
      <c r="B1933" s="177" t="s">
        <v>765</v>
      </c>
      <c r="C1933" s="176" t="s">
        <v>766</v>
      </c>
      <c r="D1933" s="176" t="s">
        <v>250</v>
      </c>
      <c r="E1933" s="179" t="str">
        <f>CONCATENATE(SUM('Раздел 3'!K10:K10),"&gt;=",SUM('Раздел 3'!K11:K11))</f>
        <v>0&gt;=0</v>
      </c>
    </row>
    <row r="1934" spans="1:5" s="175" customFormat="1" ht="38.25">
      <c r="A1934" s="178">
        <f>IF((SUM('Раздел 3'!L10:L10)&gt;=SUM('Раздел 3'!L11:L11)),"","Неверно!")</f>
      </c>
      <c r="B1934" s="177" t="s">
        <v>765</v>
      </c>
      <c r="C1934" s="176" t="s">
        <v>766</v>
      </c>
      <c r="D1934" s="176" t="s">
        <v>250</v>
      </c>
      <c r="E1934" s="179" t="str">
        <f>CONCATENATE(SUM('Раздел 3'!L10:L10),"&gt;=",SUM('Раздел 3'!L11:L11))</f>
        <v>0&gt;=0</v>
      </c>
    </row>
    <row r="1935" spans="1:5" s="175" customFormat="1" ht="38.25">
      <c r="A1935" s="178">
        <f>IF((SUM('Раздел 3'!M10:M10)&gt;=SUM('Раздел 3'!M11:M11)),"","Неверно!")</f>
      </c>
      <c r="B1935" s="177" t="s">
        <v>765</v>
      </c>
      <c r="C1935" s="176" t="s">
        <v>766</v>
      </c>
      <c r="D1935" s="176" t="s">
        <v>250</v>
      </c>
      <c r="E1935" s="179" t="str">
        <f>CONCATENATE(SUM('Раздел 3'!M10:M10),"&gt;=",SUM('Раздел 3'!M11:M11))</f>
        <v>0&gt;=0</v>
      </c>
    </row>
    <row r="1936" spans="1:5" s="175" customFormat="1" ht="38.25">
      <c r="A1936" s="178">
        <f>IF((SUM('Раздел 3'!N10:N10)&gt;=SUM('Раздел 3'!N11:N11)),"","Неверно!")</f>
      </c>
      <c r="B1936" s="177" t="s">
        <v>765</v>
      </c>
      <c r="C1936" s="176" t="s">
        <v>766</v>
      </c>
      <c r="D1936" s="176" t="s">
        <v>250</v>
      </c>
      <c r="E1936" s="179" t="str">
        <f>CONCATENATE(SUM('Раздел 3'!N10:N10),"&gt;=",SUM('Раздел 3'!N11:N11))</f>
        <v>0&gt;=0</v>
      </c>
    </row>
    <row r="1937" spans="1:5" s="175" customFormat="1" ht="38.25">
      <c r="A1937" s="178">
        <f>IF((SUM('Раздел 3'!O10:O10)&gt;=SUM('Раздел 3'!O11:O11)),"","Неверно!")</f>
      </c>
      <c r="B1937" s="177" t="s">
        <v>765</v>
      </c>
      <c r="C1937" s="176" t="s">
        <v>766</v>
      </c>
      <c r="D1937" s="176" t="s">
        <v>250</v>
      </c>
      <c r="E1937" s="179" t="str">
        <f>CONCATENATE(SUM('Раздел 3'!O10:O10),"&gt;=",SUM('Раздел 3'!O11:O11))</f>
        <v>0&gt;=0</v>
      </c>
    </row>
    <row r="1938" spans="1:5" s="175" customFormat="1" ht="38.25">
      <c r="A1938" s="178">
        <f>IF((SUM('Раздел 3'!P10:P10)&gt;=SUM('Раздел 3'!P11:P11)),"","Неверно!")</f>
      </c>
      <c r="B1938" s="177" t="s">
        <v>765</v>
      </c>
      <c r="C1938" s="176" t="s">
        <v>766</v>
      </c>
      <c r="D1938" s="176" t="s">
        <v>250</v>
      </c>
      <c r="E1938" s="179" t="str">
        <f>CONCATENATE(SUM('Раздел 3'!P10:P10),"&gt;=",SUM('Раздел 3'!P11:P11))</f>
        <v>0&gt;=0</v>
      </c>
    </row>
    <row r="1939" spans="1:5" s="175" customFormat="1" ht="38.25">
      <c r="A1939" s="178">
        <f>IF((SUM('Раздел 3'!Q10:Q10)&gt;=SUM('Раздел 3'!Q11:Q11)),"","Неверно!")</f>
      </c>
      <c r="B1939" s="177" t="s">
        <v>765</v>
      </c>
      <c r="C1939" s="176" t="s">
        <v>766</v>
      </c>
      <c r="D1939" s="176" t="s">
        <v>250</v>
      </c>
      <c r="E1939" s="179" t="str">
        <f>CONCATENATE(SUM('Раздел 3'!Q10:Q10),"&gt;=",SUM('Раздел 3'!Q11:Q11))</f>
        <v>0&gt;=0</v>
      </c>
    </row>
    <row r="1940" spans="1:5" s="175" customFormat="1" ht="38.25">
      <c r="A1940" s="178">
        <f>IF((SUM('Раздел 3'!R10:R10)&gt;=SUM('Раздел 3'!R11:R11)),"","Неверно!")</f>
      </c>
      <c r="B1940" s="177" t="s">
        <v>765</v>
      </c>
      <c r="C1940" s="176" t="s">
        <v>766</v>
      </c>
      <c r="D1940" s="176" t="s">
        <v>250</v>
      </c>
      <c r="E1940" s="179" t="str">
        <f>CONCATENATE(SUM('Раздел 3'!R10:R10),"&gt;=",SUM('Раздел 3'!R11:R11))</f>
        <v>0&gt;=0</v>
      </c>
    </row>
    <row r="1941" spans="1:5" s="175" customFormat="1" ht="38.25">
      <c r="A1941" s="178">
        <f>IF((SUM('Раздел 3'!S10:S10)&gt;=SUM('Раздел 3'!S11:S11)),"","Неверно!")</f>
      </c>
      <c r="B1941" s="177" t="s">
        <v>765</v>
      </c>
      <c r="C1941" s="176" t="s">
        <v>766</v>
      </c>
      <c r="D1941" s="176" t="s">
        <v>250</v>
      </c>
      <c r="E1941" s="179" t="str">
        <f>CONCATENATE(SUM('Раздел 3'!S10:S10),"&gt;=",SUM('Раздел 3'!S11:S11))</f>
        <v>0&gt;=0</v>
      </c>
    </row>
    <row r="1942" spans="1:5" s="175" customFormat="1" ht="38.25">
      <c r="A1942" s="178">
        <f>IF((SUM('Раздел 3'!T10:T10)&gt;=SUM('Раздел 3'!T11:T11)),"","Неверно!")</f>
      </c>
      <c r="B1942" s="177" t="s">
        <v>765</v>
      </c>
      <c r="C1942" s="176" t="s">
        <v>766</v>
      </c>
      <c r="D1942" s="176" t="s">
        <v>250</v>
      </c>
      <c r="E1942" s="179" t="str">
        <f>CONCATENATE(SUM('Раздел 3'!T10:T10),"&gt;=",SUM('Раздел 3'!T11:T11))</f>
        <v>0&gt;=0</v>
      </c>
    </row>
    <row r="1943" spans="1:5" s="175" customFormat="1" ht="38.25">
      <c r="A1943" s="178">
        <f>IF((SUM('Раздел 3'!U10:U10)&gt;=SUM('Раздел 3'!U11:U11)),"","Неверно!")</f>
      </c>
      <c r="B1943" s="177" t="s">
        <v>765</v>
      </c>
      <c r="C1943" s="176" t="s">
        <v>766</v>
      </c>
      <c r="D1943" s="176" t="s">
        <v>250</v>
      </c>
      <c r="E1943" s="179" t="str">
        <f>CONCATENATE(SUM('Раздел 3'!U10:U10),"&gt;=",SUM('Раздел 3'!U11:U11))</f>
        <v>0&gt;=0</v>
      </c>
    </row>
    <row r="1944" spans="1:5" s="175" customFormat="1" ht="38.25">
      <c r="A1944" s="178">
        <f>IF((SUM('Раздел 3'!V10:V10)&gt;=SUM('Раздел 3'!V11:V11)),"","Неверно!")</f>
      </c>
      <c r="B1944" s="177" t="s">
        <v>765</v>
      </c>
      <c r="C1944" s="176" t="s">
        <v>766</v>
      </c>
      <c r="D1944" s="176" t="s">
        <v>250</v>
      </c>
      <c r="E1944" s="179" t="str">
        <f>CONCATENATE(SUM('Раздел 3'!V10:V10),"&gt;=",SUM('Раздел 3'!V11:V11))</f>
        <v>0&gt;=0</v>
      </c>
    </row>
    <row r="1945" spans="1:5" s="175" customFormat="1" ht="38.25">
      <c r="A1945" s="178">
        <f>IF((SUM('Раздел 3'!W10:W10)&gt;=SUM('Раздел 3'!W11:W11)),"","Неверно!")</f>
      </c>
      <c r="B1945" s="177" t="s">
        <v>765</v>
      </c>
      <c r="C1945" s="176" t="s">
        <v>766</v>
      </c>
      <c r="D1945" s="176" t="s">
        <v>250</v>
      </c>
      <c r="E1945" s="179" t="str">
        <f>CONCATENATE(SUM('Раздел 3'!W10:W10),"&gt;=",SUM('Раздел 3'!W11:W11))</f>
        <v>0&gt;=0</v>
      </c>
    </row>
    <row r="1946" spans="1:5" s="175" customFormat="1" ht="38.25">
      <c r="A1946" s="178">
        <f>IF((SUM('Раздел 3'!X10:X10)&gt;=SUM('Раздел 3'!X11:X11)),"","Неверно!")</f>
      </c>
      <c r="B1946" s="177" t="s">
        <v>765</v>
      </c>
      <c r="C1946" s="176" t="s">
        <v>766</v>
      </c>
      <c r="D1946" s="176" t="s">
        <v>250</v>
      </c>
      <c r="E1946" s="179" t="str">
        <f>CONCATENATE(SUM('Раздел 3'!X10:X10),"&gt;=",SUM('Раздел 3'!X11:X11))</f>
        <v>0&gt;=0</v>
      </c>
    </row>
    <row r="1947" spans="1:5" s="175" customFormat="1" ht="38.25">
      <c r="A1947" s="178">
        <f>IF((SUM('Раздел 3'!Y10:Y10)&gt;=SUM('Раздел 3'!Y11:Y11)),"","Неверно!")</f>
      </c>
      <c r="B1947" s="177" t="s">
        <v>765</v>
      </c>
      <c r="C1947" s="176" t="s">
        <v>766</v>
      </c>
      <c r="D1947" s="176" t="s">
        <v>250</v>
      </c>
      <c r="E1947" s="179" t="str">
        <f>CONCATENATE(SUM('Раздел 3'!Y10:Y10),"&gt;=",SUM('Раздел 3'!Y11:Y11))</f>
        <v>0&gt;=0</v>
      </c>
    </row>
    <row r="1948" spans="1:5" s="175" customFormat="1" ht="38.25">
      <c r="A1948" s="178">
        <f>IF((SUM('Раздел 3'!Z10:Z10)&gt;=SUM('Раздел 3'!Z11:Z11)),"","Неверно!")</f>
      </c>
      <c r="B1948" s="177" t="s">
        <v>765</v>
      </c>
      <c r="C1948" s="176" t="s">
        <v>766</v>
      </c>
      <c r="D1948" s="176" t="s">
        <v>250</v>
      </c>
      <c r="E1948" s="179" t="str">
        <f>CONCATENATE(SUM('Раздел 3'!Z10:Z10),"&gt;=",SUM('Раздел 3'!Z11:Z11))</f>
        <v>0&gt;=0</v>
      </c>
    </row>
    <row r="1949" spans="1:5" s="175" customFormat="1" ht="38.25">
      <c r="A1949" s="178">
        <f>IF((SUM('Раздел 4'!S9:S9)=SUM('Раздел 3'!P10:P10)),"","Неверно!")</f>
      </c>
      <c r="B1949" s="177" t="s">
        <v>767</v>
      </c>
      <c r="C1949" s="176" t="s">
        <v>768</v>
      </c>
      <c r="D1949" s="176" t="s">
        <v>350</v>
      </c>
      <c r="E1949" s="179" t="str">
        <f>CONCATENATE(SUM('Раздел 4'!S9:S9),"=",SUM('Раздел 3'!P10:P10))</f>
        <v>0=0</v>
      </c>
    </row>
    <row r="1950" spans="1:5" s="175" customFormat="1" ht="63.75">
      <c r="A1950" s="178">
        <f>IF((SUM('Раздел 4'!G9:G9)=SUM('Раздел 3'!D9:D9)+SUM('Раздел 3'!D18:D18)),"","Неверно!")</f>
      </c>
      <c r="B1950" s="177" t="s">
        <v>769</v>
      </c>
      <c r="C1950" s="176" t="s">
        <v>770</v>
      </c>
      <c r="D1950" s="176" t="s">
        <v>601</v>
      </c>
      <c r="E1950" s="179" t="str">
        <f>CONCATENATE(SUM('Раздел 4'!G9:G9),"=",SUM('Раздел 3'!D9:D9),"+",SUM('Раздел 3'!D18:D18))</f>
        <v>0=0+0</v>
      </c>
    </row>
    <row r="1951" spans="1:5" s="175" customFormat="1" ht="63.75">
      <c r="A1951" s="178">
        <f>IF((SUM('Раздел 4'!H9:H9)=SUM('Раздел 3'!E9:E9)+SUM('Раздел 3'!E18:E18)),"","Неверно!")</f>
      </c>
      <c r="B1951" s="177" t="s">
        <v>769</v>
      </c>
      <c r="C1951" s="176" t="s">
        <v>770</v>
      </c>
      <c r="D1951" s="176" t="s">
        <v>601</v>
      </c>
      <c r="E1951" s="179" t="str">
        <f>CONCATENATE(SUM('Раздел 4'!H9:H9),"=",SUM('Раздел 3'!E9:E9),"+",SUM('Раздел 3'!E18:E18))</f>
        <v>0=0+0</v>
      </c>
    </row>
    <row r="1952" spans="1:5" s="175" customFormat="1" ht="63.75">
      <c r="A1952" s="178">
        <f>IF((SUM('Раздел 4'!I9:I9)=SUM('Раздел 3'!F9:F9)+SUM('Раздел 3'!F18:F18)),"","Неверно!")</f>
      </c>
      <c r="B1952" s="177" t="s">
        <v>769</v>
      </c>
      <c r="C1952" s="176" t="s">
        <v>770</v>
      </c>
      <c r="D1952" s="176" t="s">
        <v>601</v>
      </c>
      <c r="E1952" s="179" t="str">
        <f>CONCATENATE(SUM('Раздел 4'!I9:I9),"=",SUM('Раздел 3'!F9:F9),"+",SUM('Раздел 3'!F18:F18))</f>
        <v>0=0+0</v>
      </c>
    </row>
    <row r="1953" spans="1:5" s="175" customFormat="1" ht="63.75">
      <c r="A1953" s="178">
        <f>IF((SUM('Раздел 4'!J9:J9)=SUM('Раздел 3'!G9:G9)+SUM('Раздел 3'!G18:G18)),"","Неверно!")</f>
      </c>
      <c r="B1953" s="177" t="s">
        <v>769</v>
      </c>
      <c r="C1953" s="176" t="s">
        <v>770</v>
      </c>
      <c r="D1953" s="176" t="s">
        <v>601</v>
      </c>
      <c r="E1953" s="179" t="str">
        <f>CONCATENATE(SUM('Раздел 4'!J9:J9),"=",SUM('Раздел 3'!G9:G9),"+",SUM('Раздел 3'!G18:G18))</f>
        <v>0=0+0</v>
      </c>
    </row>
    <row r="1954" spans="1:5" s="175" customFormat="1" ht="63.75">
      <c r="A1954" s="178">
        <f>IF((SUM('Раздел 4'!K9:K9)=SUM('Раздел 3'!H9:H9)+SUM('Раздел 3'!H18:H18)),"","Неверно!")</f>
      </c>
      <c r="B1954" s="177" t="s">
        <v>769</v>
      </c>
      <c r="C1954" s="176" t="s">
        <v>770</v>
      </c>
      <c r="D1954" s="176" t="s">
        <v>601</v>
      </c>
      <c r="E1954" s="179" t="str">
        <f>CONCATENATE(SUM('Раздел 4'!K9:K9),"=",SUM('Раздел 3'!H9:H9),"+",SUM('Раздел 3'!H18:H18))</f>
        <v>0=0+0</v>
      </c>
    </row>
    <row r="1955" spans="1:5" s="175" customFormat="1" ht="409.5">
      <c r="A1955" s="178">
        <f>IF((SUM('Раздел 4'!AL9:AL9)=SUM('Раздел 3'!I10:I10)+SUM('Раздел 3'!P10:P10)+SUM('Раздел 3'!S10:S10)+SUM('Раздел 3'!V10:V10)+SUM('Раздел 3'!W10:W10)+SUM('Раздел 3'!AC10:AC10)+SUM('Раздел 3'!AD10:AD10)+SUM('Раздел 3'!X12:X12)+SUM('Раздел 3'!Y12:Y12)+SUM('Раздел 3'!AC12:AC12)+SUM('Раздел 3'!AD12:AD12)+SUM('Раздел 3'!Z13:Z16)+SUM('Раздел 3'!AA13:AA16)+SUM('Раздел 3'!AE13:AE16)+SUM('Раздел 3'!AF13:AF16)+SUM('Раздел 3'!AI9:AI9)+SUM('Раздел 3'!AI18:AI18)),"","Неверно!")</f>
      </c>
      <c r="B1955" s="177" t="s">
        <v>771</v>
      </c>
      <c r="C1955" s="176" t="s">
        <v>772</v>
      </c>
      <c r="D1955" s="176" t="s">
        <v>349</v>
      </c>
      <c r="E1955" s="179"/>
    </row>
    <row r="1956" spans="1:5" s="175" customFormat="1" ht="38.25">
      <c r="A1956" s="178">
        <f>IF((SUM('Разделы 1, 2'!M10:M10)&lt;=SUM('Разделы 1, 2'!H10:H10)),"","Неверно!")</f>
      </c>
      <c r="B1956" s="177" t="s">
        <v>773</v>
      </c>
      <c r="C1956" s="176" t="s">
        <v>774</v>
      </c>
      <c r="D1956" s="176" t="s">
        <v>348</v>
      </c>
      <c r="E1956" s="179" t="str">
        <f>CONCATENATE(SUM('Разделы 1, 2'!M10:M10),"&lt;=",SUM('Разделы 1, 2'!H10:H10))</f>
        <v>0&lt;=0</v>
      </c>
    </row>
    <row r="1957" spans="1:5" s="175" customFormat="1" ht="38.25">
      <c r="A1957" s="178">
        <f>IF((SUM('Раздел 4'!M10:M10)=SUM('Раздел 4'!G10:L10)),"","Неверно!")</f>
      </c>
      <c r="B1957" s="177" t="s">
        <v>775</v>
      </c>
      <c r="C1957" s="176" t="s">
        <v>776</v>
      </c>
      <c r="D1957" s="176" t="s">
        <v>110</v>
      </c>
      <c r="E1957" s="179" t="str">
        <f>CONCATENATE(SUM('Раздел 4'!M10:M10),"=",SUM('Раздел 4'!G10:L10))</f>
        <v>0=0</v>
      </c>
    </row>
    <row r="1958" spans="1:5" s="175" customFormat="1" ht="38.25">
      <c r="A1958" s="178">
        <f>IF((SUM('Раздел 4'!M11:M11)=SUM('Раздел 4'!G11:L11)),"","Неверно!")</f>
      </c>
      <c r="B1958" s="177" t="s">
        <v>775</v>
      </c>
      <c r="C1958" s="176" t="s">
        <v>776</v>
      </c>
      <c r="D1958" s="176" t="s">
        <v>110</v>
      </c>
      <c r="E1958" s="179" t="str">
        <f>CONCATENATE(SUM('Раздел 4'!M11:M11),"=",SUM('Раздел 4'!G11:L11))</f>
        <v>0=0</v>
      </c>
    </row>
    <row r="1959" spans="1:5" s="175" customFormat="1" ht="38.25">
      <c r="A1959" s="178">
        <f>IF((SUM('Раздел 4'!M12:M12)=SUM('Раздел 4'!G12:L12)),"","Неверно!")</f>
      </c>
      <c r="B1959" s="177" t="s">
        <v>775</v>
      </c>
      <c r="C1959" s="176" t="s">
        <v>776</v>
      </c>
      <c r="D1959" s="176" t="s">
        <v>110</v>
      </c>
      <c r="E1959" s="179" t="str">
        <f>CONCATENATE(SUM('Раздел 4'!M12:M12),"=",SUM('Раздел 4'!G12:L12))</f>
        <v>0=0</v>
      </c>
    </row>
    <row r="1960" spans="1:5" s="175" customFormat="1" ht="38.25">
      <c r="A1960" s="178">
        <f>IF((SUM('Раздел 4'!M13:M13)=SUM('Раздел 4'!G13:L13)),"","Неверно!")</f>
      </c>
      <c r="B1960" s="177" t="s">
        <v>775</v>
      </c>
      <c r="C1960" s="176" t="s">
        <v>776</v>
      </c>
      <c r="D1960" s="176" t="s">
        <v>110</v>
      </c>
      <c r="E1960" s="179" t="str">
        <f>CONCATENATE(SUM('Раздел 4'!M13:M13),"=",SUM('Раздел 4'!G13:L13))</f>
        <v>0=0</v>
      </c>
    </row>
    <row r="1961" spans="1:5" s="175" customFormat="1" ht="38.25">
      <c r="A1961" s="178">
        <f>IF((SUM('Раздел 4'!M14:M14)=SUM('Раздел 4'!G14:L14)),"","Неверно!")</f>
      </c>
      <c r="B1961" s="177" t="s">
        <v>775</v>
      </c>
      <c r="C1961" s="176" t="s">
        <v>776</v>
      </c>
      <c r="D1961" s="176" t="s">
        <v>110</v>
      </c>
      <c r="E1961" s="179" t="str">
        <f>CONCATENATE(SUM('Раздел 4'!M14:M14),"=",SUM('Раздел 4'!G14:L14))</f>
        <v>0=0</v>
      </c>
    </row>
    <row r="1962" spans="1:5" s="175" customFormat="1" ht="38.25">
      <c r="A1962" s="178">
        <f>IF((SUM('Раздел 4'!M15:M15)=SUM('Раздел 4'!G15:L15)),"","Неверно!")</f>
      </c>
      <c r="B1962" s="177" t="s">
        <v>775</v>
      </c>
      <c r="C1962" s="176" t="s">
        <v>776</v>
      </c>
      <c r="D1962" s="176" t="s">
        <v>110</v>
      </c>
      <c r="E1962" s="179" t="str">
        <f>CONCATENATE(SUM('Раздел 4'!M15:M15),"=",SUM('Раздел 4'!G15:L15))</f>
        <v>0=0</v>
      </c>
    </row>
    <row r="1963" spans="1:5" s="175" customFormat="1" ht="38.25">
      <c r="A1963" s="178">
        <f>IF((SUM('Раздел 4'!M16:M16)=SUM('Раздел 4'!G16:L16)),"","Неверно!")</f>
      </c>
      <c r="B1963" s="177" t="s">
        <v>775</v>
      </c>
      <c r="C1963" s="176" t="s">
        <v>776</v>
      </c>
      <c r="D1963" s="176" t="s">
        <v>110</v>
      </c>
      <c r="E1963" s="179" t="str">
        <f>CONCATENATE(SUM('Раздел 4'!M16:M16),"=",SUM('Раздел 4'!G16:L16))</f>
        <v>0=0</v>
      </c>
    </row>
    <row r="1964" spans="1:5" s="175" customFormat="1" ht="38.25">
      <c r="A1964" s="178">
        <f>IF((SUM('Раздел 4'!M17:M17)=SUM('Раздел 4'!G17:L17)),"","Неверно!")</f>
      </c>
      <c r="B1964" s="177" t="s">
        <v>775</v>
      </c>
      <c r="C1964" s="176" t="s">
        <v>776</v>
      </c>
      <c r="D1964" s="176" t="s">
        <v>110</v>
      </c>
      <c r="E1964" s="179" t="str">
        <f>CONCATENATE(SUM('Раздел 4'!M17:M17),"=",SUM('Раздел 4'!G17:L17))</f>
        <v>0=0</v>
      </c>
    </row>
    <row r="1965" spans="1:5" s="175" customFormat="1" ht="38.25">
      <c r="A1965" s="178">
        <f>IF((SUM('Раздел 4'!M18:M18)=SUM('Раздел 4'!G18:L18)),"","Неверно!")</f>
      </c>
      <c r="B1965" s="177" t="s">
        <v>775</v>
      </c>
      <c r="C1965" s="176" t="s">
        <v>776</v>
      </c>
      <c r="D1965" s="176" t="s">
        <v>110</v>
      </c>
      <c r="E1965" s="179" t="str">
        <f>CONCATENATE(SUM('Раздел 4'!M18:M18),"=",SUM('Раздел 4'!G18:L18))</f>
        <v>0=0</v>
      </c>
    </row>
    <row r="1966" spans="1:5" s="175" customFormat="1" ht="38.25">
      <c r="A1966" s="178">
        <f>IF((SUM('Раздел 4'!M19:M19)=SUM('Раздел 4'!G19:L19)),"","Неверно!")</f>
      </c>
      <c r="B1966" s="177" t="s">
        <v>775</v>
      </c>
      <c r="C1966" s="176" t="s">
        <v>776</v>
      </c>
      <c r="D1966" s="176" t="s">
        <v>110</v>
      </c>
      <c r="E1966" s="179" t="str">
        <f>CONCATENATE(SUM('Раздел 4'!M19:M19),"=",SUM('Раздел 4'!G19:L19))</f>
        <v>0=0</v>
      </c>
    </row>
    <row r="1967" spans="1:5" s="175" customFormat="1" ht="38.25">
      <c r="A1967" s="178">
        <f>IF((SUM('Раздел 4'!M20:M20)=SUM('Раздел 4'!G20:L20)),"","Неверно!")</f>
      </c>
      <c r="B1967" s="177" t="s">
        <v>775</v>
      </c>
      <c r="C1967" s="176" t="s">
        <v>776</v>
      </c>
      <c r="D1967" s="176" t="s">
        <v>110</v>
      </c>
      <c r="E1967" s="179" t="str">
        <f>CONCATENATE(SUM('Раздел 4'!M20:M20),"=",SUM('Раздел 4'!G20:L20))</f>
        <v>0=0</v>
      </c>
    </row>
    <row r="1968" spans="1:5" s="175" customFormat="1" ht="38.25">
      <c r="A1968" s="178">
        <f>IF((SUM('Раздел 4'!M21:M21)=SUM('Раздел 4'!G21:L21)),"","Неверно!")</f>
      </c>
      <c r="B1968" s="177" t="s">
        <v>775</v>
      </c>
      <c r="C1968" s="176" t="s">
        <v>776</v>
      </c>
      <c r="D1968" s="176" t="s">
        <v>110</v>
      </c>
      <c r="E1968" s="179" t="str">
        <f>CONCATENATE(SUM('Раздел 4'!M21:M21),"=",SUM('Раздел 4'!G21:L21))</f>
        <v>0=0</v>
      </c>
    </row>
    <row r="1969" spans="1:5" s="175" customFormat="1" ht="38.25">
      <c r="A1969" s="178">
        <f>IF((SUM('Раздел 4'!M22:M22)=SUM('Раздел 4'!G22:L22)),"","Неверно!")</f>
      </c>
      <c r="B1969" s="177" t="s">
        <v>775</v>
      </c>
      <c r="C1969" s="176" t="s">
        <v>776</v>
      </c>
      <c r="D1969" s="176" t="s">
        <v>110</v>
      </c>
      <c r="E1969" s="179" t="str">
        <f>CONCATENATE(SUM('Раздел 4'!M22:M22),"=",SUM('Раздел 4'!G22:L22))</f>
        <v>0=0</v>
      </c>
    </row>
    <row r="1970" spans="1:5" s="175" customFormat="1" ht="38.25">
      <c r="A1970" s="178">
        <f>IF((SUM('Раздел 4'!M23:M23)=SUM('Раздел 4'!G23:L23)),"","Неверно!")</f>
      </c>
      <c r="B1970" s="177" t="s">
        <v>775</v>
      </c>
      <c r="C1970" s="176" t="s">
        <v>776</v>
      </c>
      <c r="D1970" s="176" t="s">
        <v>110</v>
      </c>
      <c r="E1970" s="179" t="str">
        <f>CONCATENATE(SUM('Раздел 4'!M23:M23),"=",SUM('Раздел 4'!G23:L23))</f>
        <v>0=0</v>
      </c>
    </row>
    <row r="1971" spans="1:5" s="175" customFormat="1" ht="38.25">
      <c r="A1971" s="178">
        <f>IF((SUM('Раздел 4'!M24:M24)=SUM('Раздел 4'!G24:L24)),"","Неверно!")</f>
      </c>
      <c r="B1971" s="177" t="s">
        <v>775</v>
      </c>
      <c r="C1971" s="176" t="s">
        <v>776</v>
      </c>
      <c r="D1971" s="176" t="s">
        <v>110</v>
      </c>
      <c r="E1971" s="179" t="str">
        <f>CONCATENATE(SUM('Раздел 4'!M24:M24),"=",SUM('Раздел 4'!G24:L24))</f>
        <v>0=0</v>
      </c>
    </row>
    <row r="1972" spans="1:5" s="175" customFormat="1" ht="38.25">
      <c r="A1972" s="178">
        <f>IF((SUM('Раздел 4'!M25:M25)=SUM('Раздел 4'!G25:L25)),"","Неверно!")</f>
      </c>
      <c r="B1972" s="177" t="s">
        <v>775</v>
      </c>
      <c r="C1972" s="176" t="s">
        <v>776</v>
      </c>
      <c r="D1972" s="176" t="s">
        <v>110</v>
      </c>
      <c r="E1972" s="179" t="str">
        <f>CONCATENATE(SUM('Раздел 4'!M25:M25),"=",SUM('Раздел 4'!G25:L25))</f>
        <v>0=0</v>
      </c>
    </row>
    <row r="1973" spans="1:5" s="175" customFormat="1" ht="38.25">
      <c r="A1973" s="178">
        <f>IF((SUM('Раздел 4'!M26:M26)=SUM('Раздел 4'!G26:L26)),"","Неверно!")</f>
      </c>
      <c r="B1973" s="177" t="s">
        <v>775</v>
      </c>
      <c r="C1973" s="176" t="s">
        <v>776</v>
      </c>
      <c r="D1973" s="176" t="s">
        <v>110</v>
      </c>
      <c r="E1973" s="179" t="str">
        <f>CONCATENATE(SUM('Раздел 4'!M26:M26),"=",SUM('Раздел 4'!G26:L26))</f>
        <v>0=0</v>
      </c>
    </row>
    <row r="1974" spans="1:5" s="175" customFormat="1" ht="38.25">
      <c r="A1974" s="178">
        <f>IF((SUM('Раздел 4'!M27:M27)=SUM('Раздел 4'!G27:L27)),"","Неверно!")</f>
      </c>
      <c r="B1974" s="177" t="s">
        <v>775</v>
      </c>
      <c r="C1974" s="176" t="s">
        <v>776</v>
      </c>
      <c r="D1974" s="176" t="s">
        <v>110</v>
      </c>
      <c r="E1974" s="179" t="str">
        <f>CONCATENATE(SUM('Раздел 4'!M27:M27),"=",SUM('Раздел 4'!G27:L27))</f>
        <v>0=0</v>
      </c>
    </row>
    <row r="1975" spans="1:5" s="175" customFormat="1" ht="38.25">
      <c r="A1975" s="178">
        <f>IF((SUM('Раздел 4'!M28:M28)=SUM('Раздел 4'!G28:L28)),"","Неверно!")</f>
      </c>
      <c r="B1975" s="177" t="s">
        <v>775</v>
      </c>
      <c r="C1975" s="176" t="s">
        <v>776</v>
      </c>
      <c r="D1975" s="176" t="s">
        <v>110</v>
      </c>
      <c r="E1975" s="179" t="str">
        <f>CONCATENATE(SUM('Раздел 4'!M28:M28),"=",SUM('Раздел 4'!G28:L28))</f>
        <v>0=0</v>
      </c>
    </row>
    <row r="1976" spans="1:5" s="175" customFormat="1" ht="38.25">
      <c r="A1976" s="178">
        <f>IF((SUM('Раздел 4'!M29:M29)=SUM('Раздел 4'!G29:L29)),"","Неверно!")</f>
      </c>
      <c r="B1976" s="177" t="s">
        <v>775</v>
      </c>
      <c r="C1976" s="176" t="s">
        <v>776</v>
      </c>
      <c r="D1976" s="176" t="s">
        <v>110</v>
      </c>
      <c r="E1976" s="179" t="str">
        <f>CONCATENATE(SUM('Раздел 4'!M29:M29),"=",SUM('Раздел 4'!G29:L29))</f>
        <v>0=0</v>
      </c>
    </row>
    <row r="1977" spans="1:5" s="175" customFormat="1" ht="38.25">
      <c r="A1977" s="178">
        <f>IF((SUM('Раздел 4'!M30:M30)=SUM('Раздел 4'!G30:L30)),"","Неверно!")</f>
      </c>
      <c r="B1977" s="177" t="s">
        <v>775</v>
      </c>
      <c r="C1977" s="176" t="s">
        <v>776</v>
      </c>
      <c r="D1977" s="176" t="s">
        <v>110</v>
      </c>
      <c r="E1977" s="179" t="str">
        <f>CONCATENATE(SUM('Раздел 4'!M30:M30),"=",SUM('Раздел 4'!G30:L30))</f>
        <v>0=0</v>
      </c>
    </row>
    <row r="1978" spans="1:5" s="175" customFormat="1" ht="38.25">
      <c r="A1978" s="178">
        <f>IF((SUM('Раздел 4'!M31:M31)=SUM('Раздел 4'!G31:L31)),"","Неверно!")</f>
      </c>
      <c r="B1978" s="177" t="s">
        <v>775</v>
      </c>
      <c r="C1978" s="176" t="s">
        <v>776</v>
      </c>
      <c r="D1978" s="176" t="s">
        <v>110</v>
      </c>
      <c r="E1978" s="179" t="str">
        <f>CONCATENATE(SUM('Раздел 4'!M31:M31),"=",SUM('Раздел 4'!G31:L31))</f>
        <v>0=0</v>
      </c>
    </row>
    <row r="1979" spans="1:5" s="175" customFormat="1" ht="38.25">
      <c r="A1979" s="178">
        <f>IF((SUM('Раздел 4'!M32:M32)=SUM('Раздел 4'!G32:L32)),"","Неверно!")</f>
      </c>
      <c r="B1979" s="177" t="s">
        <v>775</v>
      </c>
      <c r="C1979" s="176" t="s">
        <v>776</v>
      </c>
      <c r="D1979" s="176" t="s">
        <v>110</v>
      </c>
      <c r="E1979" s="179" t="str">
        <f>CONCATENATE(SUM('Раздел 4'!M32:M32),"=",SUM('Раздел 4'!G32:L32))</f>
        <v>0=0</v>
      </c>
    </row>
    <row r="1980" spans="1:5" s="175" customFormat="1" ht="38.25">
      <c r="A1980" s="178">
        <f>IF((SUM('Раздел 4'!M33:M33)=SUM('Раздел 4'!G33:L33)),"","Неверно!")</f>
      </c>
      <c r="B1980" s="177" t="s">
        <v>775</v>
      </c>
      <c r="C1980" s="176" t="s">
        <v>776</v>
      </c>
      <c r="D1980" s="176" t="s">
        <v>110</v>
      </c>
      <c r="E1980" s="179" t="str">
        <f>CONCATENATE(SUM('Раздел 4'!M33:M33),"=",SUM('Раздел 4'!G33:L33))</f>
        <v>0=0</v>
      </c>
    </row>
    <row r="1981" spans="1:5" s="175" customFormat="1" ht="38.25">
      <c r="A1981" s="178">
        <f>IF((SUM('Раздел 4'!M34:M34)=SUM('Раздел 4'!G34:L34)),"","Неверно!")</f>
      </c>
      <c r="B1981" s="177" t="s">
        <v>775</v>
      </c>
      <c r="C1981" s="176" t="s">
        <v>776</v>
      </c>
      <c r="D1981" s="176" t="s">
        <v>110</v>
      </c>
      <c r="E1981" s="179" t="str">
        <f>CONCATENATE(SUM('Раздел 4'!M34:M34),"=",SUM('Раздел 4'!G34:L34))</f>
        <v>0=0</v>
      </c>
    </row>
    <row r="1982" spans="1:5" s="175" customFormat="1" ht="38.25">
      <c r="A1982" s="178">
        <f>IF((SUM('Раздел 4'!M35:M35)=SUM('Раздел 4'!G35:L35)),"","Неверно!")</f>
      </c>
      <c r="B1982" s="177" t="s">
        <v>775</v>
      </c>
      <c r="C1982" s="176" t="s">
        <v>776</v>
      </c>
      <c r="D1982" s="176" t="s">
        <v>110</v>
      </c>
      <c r="E1982" s="179" t="str">
        <f>CONCATENATE(SUM('Раздел 4'!M35:M35),"=",SUM('Раздел 4'!G35:L35))</f>
        <v>0=0</v>
      </c>
    </row>
    <row r="1983" spans="1:5" s="175" customFormat="1" ht="38.25">
      <c r="A1983" s="178">
        <f>IF((SUM('Раздел 4'!M36:M36)=SUM('Раздел 4'!G36:L36)),"","Неверно!")</f>
      </c>
      <c r="B1983" s="177" t="s">
        <v>775</v>
      </c>
      <c r="C1983" s="176" t="s">
        <v>776</v>
      </c>
      <c r="D1983" s="176" t="s">
        <v>110</v>
      </c>
      <c r="E1983" s="179" t="str">
        <f>CONCATENATE(SUM('Раздел 4'!M36:M36),"=",SUM('Раздел 4'!G36:L36))</f>
        <v>0=0</v>
      </c>
    </row>
    <row r="1984" spans="1:5" s="175" customFormat="1" ht="38.25">
      <c r="A1984" s="178">
        <f>IF((SUM('Раздел 4'!M37:M37)=SUM('Раздел 4'!G37:L37)),"","Неверно!")</f>
      </c>
      <c r="B1984" s="177" t="s">
        <v>775</v>
      </c>
      <c r="C1984" s="176" t="s">
        <v>776</v>
      </c>
      <c r="D1984" s="176" t="s">
        <v>110</v>
      </c>
      <c r="E1984" s="179" t="str">
        <f>CONCATENATE(SUM('Раздел 4'!M37:M37),"=",SUM('Раздел 4'!G37:L37))</f>
        <v>0=0</v>
      </c>
    </row>
    <row r="1985" spans="1:5" s="175" customFormat="1" ht="38.25">
      <c r="A1985" s="178">
        <f>IF((SUM('Раздел 4'!M38:M38)=SUM('Раздел 4'!G38:L38)),"","Неверно!")</f>
      </c>
      <c r="B1985" s="177" t="s">
        <v>775</v>
      </c>
      <c r="C1985" s="176" t="s">
        <v>776</v>
      </c>
      <c r="D1985" s="176" t="s">
        <v>110</v>
      </c>
      <c r="E1985" s="179" t="str">
        <f>CONCATENATE(SUM('Раздел 4'!M38:M38),"=",SUM('Раздел 4'!G38:L38))</f>
        <v>0=0</v>
      </c>
    </row>
    <row r="1986" spans="1:5" s="175" customFormat="1" ht="38.25">
      <c r="A1986" s="178">
        <f>IF((SUM('Раздел 4'!M39:M39)=SUM('Раздел 4'!G39:L39)),"","Неверно!")</f>
      </c>
      <c r="B1986" s="177" t="s">
        <v>775</v>
      </c>
      <c r="C1986" s="176" t="s">
        <v>776</v>
      </c>
      <c r="D1986" s="176" t="s">
        <v>110</v>
      </c>
      <c r="E1986" s="179" t="str">
        <f>CONCATENATE(SUM('Раздел 4'!M39:M39),"=",SUM('Раздел 4'!G39:L39))</f>
        <v>0=0</v>
      </c>
    </row>
    <row r="1987" spans="1:5" s="175" customFormat="1" ht="38.25">
      <c r="A1987" s="178">
        <f>IF((SUM('Раздел 4'!M40:M40)=SUM('Раздел 4'!G40:L40)),"","Неверно!")</f>
      </c>
      <c r="B1987" s="177" t="s">
        <v>775</v>
      </c>
      <c r="C1987" s="176" t="s">
        <v>776</v>
      </c>
      <c r="D1987" s="176" t="s">
        <v>110</v>
      </c>
      <c r="E1987" s="179" t="str">
        <f>CONCATENATE(SUM('Раздел 4'!M40:M40),"=",SUM('Раздел 4'!G40:L40))</f>
        <v>0=0</v>
      </c>
    </row>
    <row r="1988" spans="1:5" s="175" customFormat="1" ht="38.25">
      <c r="A1988" s="178">
        <f>IF((SUM('Раздел 4'!M41:M41)=SUM('Раздел 4'!G41:L41)),"","Неверно!")</f>
      </c>
      <c r="B1988" s="177" t="s">
        <v>775</v>
      </c>
      <c r="C1988" s="176" t="s">
        <v>776</v>
      </c>
      <c r="D1988" s="176" t="s">
        <v>110</v>
      </c>
      <c r="E1988" s="179" t="str">
        <f>CONCATENATE(SUM('Раздел 4'!M41:M41),"=",SUM('Раздел 4'!G41:L41))</f>
        <v>0=0</v>
      </c>
    </row>
    <row r="1989" spans="1:5" s="175" customFormat="1" ht="38.25">
      <c r="A1989" s="178">
        <f>IF((SUM('Раздел 4'!M42:M42)=SUM('Раздел 4'!G42:L42)),"","Неверно!")</f>
      </c>
      <c r="B1989" s="177" t="s">
        <v>775</v>
      </c>
      <c r="C1989" s="176" t="s">
        <v>776</v>
      </c>
      <c r="D1989" s="176" t="s">
        <v>110</v>
      </c>
      <c r="E1989" s="179" t="str">
        <f>CONCATENATE(SUM('Раздел 4'!M42:M42),"=",SUM('Раздел 4'!G42:L42))</f>
        <v>0=0</v>
      </c>
    </row>
    <row r="1990" spans="1:5" s="175" customFormat="1" ht="38.25">
      <c r="A1990" s="178">
        <f>IF((SUM('Раздел 4'!M43:M43)=SUM('Раздел 4'!G43:L43)),"","Неверно!")</f>
      </c>
      <c r="B1990" s="177" t="s">
        <v>775</v>
      </c>
      <c r="C1990" s="176" t="s">
        <v>776</v>
      </c>
      <c r="D1990" s="176" t="s">
        <v>110</v>
      </c>
      <c r="E1990" s="179" t="str">
        <f>CONCATENATE(SUM('Раздел 4'!M43:M43),"=",SUM('Раздел 4'!G43:L43))</f>
        <v>0=0</v>
      </c>
    </row>
    <row r="1991" spans="1:5" s="175" customFormat="1" ht="38.25">
      <c r="A1991" s="178">
        <f>IF((SUM('Раздел 4'!M44:M44)=SUM('Раздел 4'!G44:L44)),"","Неверно!")</f>
      </c>
      <c r="B1991" s="177" t="s">
        <v>775</v>
      </c>
      <c r="C1991" s="176" t="s">
        <v>776</v>
      </c>
      <c r="D1991" s="176" t="s">
        <v>110</v>
      </c>
      <c r="E1991" s="179" t="str">
        <f>CONCATENATE(SUM('Раздел 4'!M44:M44),"=",SUM('Раздел 4'!G44:L44))</f>
        <v>0=0</v>
      </c>
    </row>
    <row r="1992" spans="1:5" s="175" customFormat="1" ht="38.25">
      <c r="A1992" s="178">
        <f>IF((SUM('Раздел 4'!M45:M45)=SUM('Раздел 4'!G45:L45)),"","Неверно!")</f>
      </c>
      <c r="B1992" s="177" t="s">
        <v>775</v>
      </c>
      <c r="C1992" s="176" t="s">
        <v>776</v>
      </c>
      <c r="D1992" s="176" t="s">
        <v>110</v>
      </c>
      <c r="E1992" s="179" t="str">
        <f>CONCATENATE(SUM('Раздел 4'!M45:M45),"=",SUM('Раздел 4'!G45:L45))</f>
        <v>0=0</v>
      </c>
    </row>
    <row r="1993" spans="1:5" s="175" customFormat="1" ht="38.25">
      <c r="A1993" s="178">
        <f>IF((SUM('Раздел 4'!M46:M46)=SUM('Раздел 4'!G46:L46)),"","Неверно!")</f>
      </c>
      <c r="B1993" s="177" t="s">
        <v>775</v>
      </c>
      <c r="C1993" s="176" t="s">
        <v>776</v>
      </c>
      <c r="D1993" s="176" t="s">
        <v>110</v>
      </c>
      <c r="E1993" s="179" t="str">
        <f>CONCATENATE(SUM('Раздел 4'!M46:M46),"=",SUM('Раздел 4'!G46:L46))</f>
        <v>0=0</v>
      </c>
    </row>
    <row r="1994" spans="1:5" s="175" customFormat="1" ht="38.25">
      <c r="A1994" s="178">
        <f>IF((SUM('Раздел 4'!M47:M47)=SUM('Раздел 4'!G47:L47)),"","Неверно!")</f>
      </c>
      <c r="B1994" s="177" t="s">
        <v>775</v>
      </c>
      <c r="C1994" s="176" t="s">
        <v>776</v>
      </c>
      <c r="D1994" s="176" t="s">
        <v>110</v>
      </c>
      <c r="E1994" s="179" t="str">
        <f>CONCATENATE(SUM('Раздел 4'!M47:M47),"=",SUM('Раздел 4'!G47:L47))</f>
        <v>0=0</v>
      </c>
    </row>
    <row r="1995" spans="1:5" s="175" customFormat="1" ht="38.25">
      <c r="A1995" s="178">
        <f>IF((SUM('Раздел 4'!M48:M48)=SUM('Раздел 4'!G48:L48)),"","Неверно!")</f>
      </c>
      <c r="B1995" s="177" t="s">
        <v>775</v>
      </c>
      <c r="C1995" s="176" t="s">
        <v>776</v>
      </c>
      <c r="D1995" s="176" t="s">
        <v>110</v>
      </c>
      <c r="E1995" s="179" t="str">
        <f>CONCATENATE(SUM('Раздел 4'!M48:M48),"=",SUM('Раздел 4'!G48:L48))</f>
        <v>0=0</v>
      </c>
    </row>
    <row r="1996" spans="1:5" s="175" customFormat="1" ht="38.25">
      <c r="A1996" s="178">
        <f>IF((SUM('Раздел 4'!M49:M49)=SUM('Раздел 4'!G49:L49)),"","Неверно!")</f>
      </c>
      <c r="B1996" s="177" t="s">
        <v>775</v>
      </c>
      <c r="C1996" s="176" t="s">
        <v>776</v>
      </c>
      <c r="D1996" s="176" t="s">
        <v>110</v>
      </c>
      <c r="E1996" s="179" t="str">
        <f>CONCATENATE(SUM('Раздел 4'!M49:M49),"=",SUM('Раздел 4'!G49:L49))</f>
        <v>0=0</v>
      </c>
    </row>
    <row r="1997" spans="1:5" s="175" customFormat="1" ht="38.25">
      <c r="A1997" s="178">
        <f>IF((SUM('Раздел 4'!M50:M50)=SUM('Раздел 4'!G50:L50)),"","Неверно!")</f>
      </c>
      <c r="B1997" s="177" t="s">
        <v>775</v>
      </c>
      <c r="C1997" s="176" t="s">
        <v>776</v>
      </c>
      <c r="D1997" s="176" t="s">
        <v>110</v>
      </c>
      <c r="E1997" s="179" t="str">
        <f>CONCATENATE(SUM('Раздел 4'!M50:M50),"=",SUM('Раздел 4'!G50:L50))</f>
        <v>0=0</v>
      </c>
    </row>
    <row r="1998" spans="1:5" s="175" customFormat="1" ht="38.25">
      <c r="A1998" s="178">
        <f>IF((SUM('Раздел 4'!M51:M51)=SUM('Раздел 4'!G51:L51)),"","Неверно!")</f>
      </c>
      <c r="B1998" s="177" t="s">
        <v>775</v>
      </c>
      <c r="C1998" s="176" t="s">
        <v>776</v>
      </c>
      <c r="D1998" s="176" t="s">
        <v>110</v>
      </c>
      <c r="E1998" s="179" t="str">
        <f>CONCATENATE(SUM('Раздел 4'!M51:M51),"=",SUM('Раздел 4'!G51:L51))</f>
        <v>0=0</v>
      </c>
    </row>
    <row r="1999" spans="1:5" s="175" customFormat="1" ht="38.25">
      <c r="A1999" s="178">
        <f>IF((SUM('Раздел 4'!M52:M52)=SUM('Раздел 4'!G52:L52)),"","Неверно!")</f>
      </c>
      <c r="B1999" s="177" t="s">
        <v>775</v>
      </c>
      <c r="C1999" s="176" t="s">
        <v>776</v>
      </c>
      <c r="D1999" s="176" t="s">
        <v>110</v>
      </c>
      <c r="E1999" s="179" t="str">
        <f>CONCATENATE(SUM('Раздел 4'!M52:M52),"=",SUM('Раздел 4'!G52:L52))</f>
        <v>0=0</v>
      </c>
    </row>
    <row r="2000" spans="1:5" s="175" customFormat="1" ht="38.25">
      <c r="A2000" s="178">
        <f>IF((SUM('Раздел 4'!M53:M53)=SUM('Раздел 4'!G53:L53)),"","Неверно!")</f>
      </c>
      <c r="B2000" s="177" t="s">
        <v>775</v>
      </c>
      <c r="C2000" s="176" t="s">
        <v>776</v>
      </c>
      <c r="D2000" s="176" t="s">
        <v>110</v>
      </c>
      <c r="E2000" s="179" t="str">
        <f>CONCATENATE(SUM('Раздел 4'!M53:M53),"=",SUM('Раздел 4'!G53:L53))</f>
        <v>0=0</v>
      </c>
    </row>
    <row r="2001" spans="1:5" s="175" customFormat="1" ht="38.25">
      <c r="A2001" s="178">
        <f>IF((SUM('Раздел 4'!M54:M54)=SUM('Раздел 4'!G54:L54)),"","Неверно!")</f>
      </c>
      <c r="B2001" s="177" t="s">
        <v>775</v>
      </c>
      <c r="C2001" s="176" t="s">
        <v>776</v>
      </c>
      <c r="D2001" s="176" t="s">
        <v>110</v>
      </c>
      <c r="E2001" s="179" t="str">
        <f>CONCATENATE(SUM('Раздел 4'!M54:M54),"=",SUM('Раздел 4'!G54:L54))</f>
        <v>0=0</v>
      </c>
    </row>
    <row r="2002" spans="1:5" s="175" customFormat="1" ht="38.25">
      <c r="A2002" s="178">
        <f>IF((SUM('Раздел 4'!M55:M55)=SUM('Раздел 4'!G55:L55)),"","Неверно!")</f>
      </c>
      <c r="B2002" s="177" t="s">
        <v>775</v>
      </c>
      <c r="C2002" s="176" t="s">
        <v>776</v>
      </c>
      <c r="D2002" s="176" t="s">
        <v>110</v>
      </c>
      <c r="E2002" s="179" t="str">
        <f>CONCATENATE(SUM('Раздел 4'!M55:M55),"=",SUM('Раздел 4'!G55:L55))</f>
        <v>0=0</v>
      </c>
    </row>
    <row r="2003" spans="1:5" s="175" customFormat="1" ht="38.25">
      <c r="A2003" s="178">
        <f>IF((SUM('Раздел 4'!M56:M56)=SUM('Раздел 4'!G56:L56)),"","Неверно!")</f>
      </c>
      <c r="B2003" s="177" t="s">
        <v>775</v>
      </c>
      <c r="C2003" s="176" t="s">
        <v>776</v>
      </c>
      <c r="D2003" s="176" t="s">
        <v>110</v>
      </c>
      <c r="E2003" s="179" t="str">
        <f>CONCATENATE(SUM('Раздел 4'!M56:M56),"=",SUM('Раздел 4'!G56:L56))</f>
        <v>0=0</v>
      </c>
    </row>
    <row r="2004" spans="1:5" s="175" customFormat="1" ht="38.25">
      <c r="A2004" s="178">
        <f>IF((SUM('Раздел 4'!M57:M57)=SUM('Раздел 4'!G57:L57)),"","Неверно!")</f>
      </c>
      <c r="B2004" s="177" t="s">
        <v>775</v>
      </c>
      <c r="C2004" s="176" t="s">
        <v>776</v>
      </c>
      <c r="D2004" s="176" t="s">
        <v>110</v>
      </c>
      <c r="E2004" s="179" t="str">
        <f>CONCATENATE(SUM('Раздел 4'!M57:M57),"=",SUM('Раздел 4'!G57:L57))</f>
        <v>0=0</v>
      </c>
    </row>
    <row r="2005" spans="1:5" s="175" customFormat="1" ht="38.25">
      <c r="A2005" s="178">
        <f>IF((SUM('Раздел 4'!M58:M58)=SUM('Раздел 4'!G58:L58)),"","Неверно!")</f>
      </c>
      <c r="B2005" s="177" t="s">
        <v>775</v>
      </c>
      <c r="C2005" s="176" t="s">
        <v>776</v>
      </c>
      <c r="D2005" s="176" t="s">
        <v>110</v>
      </c>
      <c r="E2005" s="179" t="str">
        <f>CONCATENATE(SUM('Раздел 4'!M58:M58),"=",SUM('Раздел 4'!G58:L58))</f>
        <v>0=0</v>
      </c>
    </row>
    <row r="2006" spans="1:5" s="175" customFormat="1" ht="38.25">
      <c r="A2006" s="178">
        <f>IF((SUM('Раздел 4'!M59:M59)=SUM('Раздел 4'!G59:L59)),"","Неверно!")</f>
      </c>
      <c r="B2006" s="177" t="s">
        <v>775</v>
      </c>
      <c r="C2006" s="176" t="s">
        <v>776</v>
      </c>
      <c r="D2006" s="176" t="s">
        <v>110</v>
      </c>
      <c r="E2006" s="179" t="str">
        <f>CONCATENATE(SUM('Раздел 4'!M59:M59),"=",SUM('Раздел 4'!G59:L59))</f>
        <v>0=0</v>
      </c>
    </row>
    <row r="2007" spans="1:5" s="175" customFormat="1" ht="38.25">
      <c r="A2007" s="178">
        <f>IF((SUM('Раздел 4'!M60:M60)=SUM('Раздел 4'!G60:L60)),"","Неверно!")</f>
      </c>
      <c r="B2007" s="177" t="s">
        <v>775</v>
      </c>
      <c r="C2007" s="176" t="s">
        <v>776</v>
      </c>
      <c r="D2007" s="176" t="s">
        <v>110</v>
      </c>
      <c r="E2007" s="179" t="str">
        <f>CONCATENATE(SUM('Раздел 4'!M60:M60),"=",SUM('Раздел 4'!G60:L60))</f>
        <v>0=0</v>
      </c>
    </row>
    <row r="2008" spans="1:5" s="175" customFormat="1" ht="38.25">
      <c r="A2008" s="178">
        <f>IF((SUM('Раздел 4'!M61:M61)=SUM('Раздел 4'!G61:L61)),"","Неверно!")</f>
      </c>
      <c r="B2008" s="177" t="s">
        <v>775</v>
      </c>
      <c r="C2008" s="176" t="s">
        <v>776</v>
      </c>
      <c r="D2008" s="176" t="s">
        <v>110</v>
      </c>
      <c r="E2008" s="179" t="str">
        <f>CONCATENATE(SUM('Раздел 4'!M61:M61),"=",SUM('Раздел 4'!G61:L61))</f>
        <v>0=0</v>
      </c>
    </row>
    <row r="2009" spans="1:5" s="175" customFormat="1" ht="38.25">
      <c r="A2009" s="178">
        <f>IF((SUM('Раздел 4'!M62:M62)=SUM('Раздел 4'!G62:L62)),"","Неверно!")</f>
      </c>
      <c r="B2009" s="177" t="s">
        <v>775</v>
      </c>
      <c r="C2009" s="176" t="s">
        <v>776</v>
      </c>
      <c r="D2009" s="176" t="s">
        <v>110</v>
      </c>
      <c r="E2009" s="179" t="str">
        <f>CONCATENATE(SUM('Раздел 4'!M62:M62),"=",SUM('Раздел 4'!G62:L62))</f>
        <v>0=0</v>
      </c>
    </row>
    <row r="2010" spans="1:5" s="175" customFormat="1" ht="38.25">
      <c r="A2010" s="178">
        <f>IF((SUM('Раздел 4'!M9:M9)=SUM('Раздел 4'!G9:L9)),"","Неверно!")</f>
      </c>
      <c r="B2010" s="177" t="s">
        <v>775</v>
      </c>
      <c r="C2010" s="176" t="s">
        <v>776</v>
      </c>
      <c r="D2010" s="176" t="s">
        <v>110</v>
      </c>
      <c r="E2010" s="179" t="str">
        <f>CONCATENATE(SUM('Раздел 4'!M9:M9),"=",SUM('Раздел 4'!G9:L9))</f>
        <v>0=0</v>
      </c>
    </row>
    <row r="2011" spans="1:5" s="175" customFormat="1" ht="38.25">
      <c r="A2011" s="178">
        <f>IF((SUM('Раздел 3'!AC10:AH10)&lt;=SUM('Раздел 3'!AB10:AB10)),"","Неверно!")</f>
      </c>
      <c r="B2011" s="177" t="s">
        <v>777</v>
      </c>
      <c r="C2011" s="176" t="s">
        <v>778</v>
      </c>
      <c r="D2011" s="176" t="s">
        <v>347</v>
      </c>
      <c r="E2011" s="179" t="str">
        <f>CONCATENATE(SUM('Раздел 3'!AC10:AH10),"&lt;=",SUM('Раздел 3'!AB10:AB10))</f>
        <v>0&lt;=0</v>
      </c>
    </row>
    <row r="2012" spans="1:5" s="175" customFormat="1" ht="38.25">
      <c r="A2012" s="178">
        <f>IF((SUM('Раздел 3'!AC11:AH11)&lt;=SUM('Раздел 3'!AB11:AB11)),"","Неверно!")</f>
      </c>
      <c r="B2012" s="177" t="s">
        <v>777</v>
      </c>
      <c r="C2012" s="176" t="s">
        <v>778</v>
      </c>
      <c r="D2012" s="176" t="s">
        <v>347</v>
      </c>
      <c r="E2012" s="179" t="str">
        <f>CONCATENATE(SUM('Раздел 3'!AC11:AH11),"&lt;=",SUM('Раздел 3'!AB11:AB11))</f>
        <v>0&lt;=0</v>
      </c>
    </row>
    <row r="2013" spans="1:5" s="175" customFormat="1" ht="38.25">
      <c r="A2013" s="178">
        <f>IF((SUM('Раздел 3'!AC12:AH12)&lt;=SUM('Раздел 3'!AB12:AB12)),"","Неверно!")</f>
      </c>
      <c r="B2013" s="177" t="s">
        <v>777</v>
      </c>
      <c r="C2013" s="176" t="s">
        <v>778</v>
      </c>
      <c r="D2013" s="176" t="s">
        <v>347</v>
      </c>
      <c r="E2013" s="179" t="str">
        <f>CONCATENATE(SUM('Раздел 3'!AC12:AH12),"&lt;=",SUM('Раздел 3'!AB12:AB12))</f>
        <v>0&lt;=0</v>
      </c>
    </row>
    <row r="2014" spans="1:5" s="175" customFormat="1" ht="38.25">
      <c r="A2014" s="178">
        <f>IF((SUM('Раздел 3'!AC13:AH13)&lt;=SUM('Раздел 3'!AB13:AB13)),"","Неверно!")</f>
      </c>
      <c r="B2014" s="177" t="s">
        <v>777</v>
      </c>
      <c r="C2014" s="176" t="s">
        <v>778</v>
      </c>
      <c r="D2014" s="176" t="s">
        <v>347</v>
      </c>
      <c r="E2014" s="179" t="str">
        <f>CONCATENATE(SUM('Раздел 3'!AC13:AH13),"&lt;=",SUM('Раздел 3'!AB13:AB13))</f>
        <v>0&lt;=0</v>
      </c>
    </row>
    <row r="2015" spans="1:5" s="175" customFormat="1" ht="38.25">
      <c r="A2015" s="178">
        <f>IF((SUM('Раздел 3'!AC14:AH14)&lt;=SUM('Раздел 3'!AB14:AB14)),"","Неверно!")</f>
      </c>
      <c r="B2015" s="177" t="s">
        <v>777</v>
      </c>
      <c r="C2015" s="176" t="s">
        <v>778</v>
      </c>
      <c r="D2015" s="176" t="s">
        <v>347</v>
      </c>
      <c r="E2015" s="179" t="str">
        <f>CONCATENATE(SUM('Раздел 3'!AC14:AH14),"&lt;=",SUM('Раздел 3'!AB14:AB14))</f>
        <v>0&lt;=0</v>
      </c>
    </row>
    <row r="2016" spans="1:5" s="175" customFormat="1" ht="38.25">
      <c r="A2016" s="178">
        <f>IF((SUM('Раздел 3'!AC15:AH15)&lt;=SUM('Раздел 3'!AB15:AB15)),"","Неверно!")</f>
      </c>
      <c r="B2016" s="177" t="s">
        <v>777</v>
      </c>
      <c r="C2016" s="176" t="s">
        <v>778</v>
      </c>
      <c r="D2016" s="176" t="s">
        <v>347</v>
      </c>
      <c r="E2016" s="179" t="str">
        <f>CONCATENATE(SUM('Раздел 3'!AC15:AH15),"&lt;=",SUM('Раздел 3'!AB15:AB15))</f>
        <v>0&lt;=0</v>
      </c>
    </row>
    <row r="2017" spans="1:5" s="175" customFormat="1" ht="38.25">
      <c r="A2017" s="178">
        <f>IF((SUM('Раздел 3'!AC16:AH16)&lt;=SUM('Раздел 3'!AB16:AB16)),"","Неверно!")</f>
      </c>
      <c r="B2017" s="177" t="s">
        <v>777</v>
      </c>
      <c r="C2017" s="176" t="s">
        <v>778</v>
      </c>
      <c r="D2017" s="176" t="s">
        <v>347</v>
      </c>
      <c r="E2017" s="179" t="str">
        <f>CONCATENATE(SUM('Раздел 3'!AC16:AH16),"&lt;=",SUM('Раздел 3'!AB16:AB16))</f>
        <v>0&lt;=0</v>
      </c>
    </row>
    <row r="2018" spans="1:5" s="175" customFormat="1" ht="38.25">
      <c r="A2018" s="178">
        <f>IF((SUM('Раздел 3'!AC17:AH17)&lt;=SUM('Раздел 3'!AB17:AB17)),"","Неверно!")</f>
      </c>
      <c r="B2018" s="177" t="s">
        <v>777</v>
      </c>
      <c r="C2018" s="176" t="s">
        <v>778</v>
      </c>
      <c r="D2018" s="176" t="s">
        <v>347</v>
      </c>
      <c r="E2018" s="179" t="str">
        <f>CONCATENATE(SUM('Раздел 3'!AC17:AH17),"&lt;=",SUM('Раздел 3'!AB17:AB17))</f>
        <v>0&lt;=0</v>
      </c>
    </row>
    <row r="2019" spans="1:5" s="175" customFormat="1" ht="38.25">
      <c r="A2019" s="178">
        <f>IF((SUM('Раздел 3'!AC18:AH18)&lt;=SUM('Раздел 3'!AB18:AB18)),"","Неверно!")</f>
      </c>
      <c r="B2019" s="177" t="s">
        <v>777</v>
      </c>
      <c r="C2019" s="176" t="s">
        <v>778</v>
      </c>
      <c r="D2019" s="176" t="s">
        <v>347</v>
      </c>
      <c r="E2019" s="179" t="str">
        <f>CONCATENATE(SUM('Раздел 3'!AC18:AH18),"&lt;=",SUM('Раздел 3'!AB18:AB18))</f>
        <v>0&lt;=0</v>
      </c>
    </row>
    <row r="2020" spans="1:5" s="175" customFormat="1" ht="38.25">
      <c r="A2020" s="178">
        <f>IF((SUM('Раздел 3'!AC19:AH19)&lt;=SUM('Раздел 3'!AB19:AB19)),"","Неверно!")</f>
      </c>
      <c r="B2020" s="177" t="s">
        <v>777</v>
      </c>
      <c r="C2020" s="176" t="s">
        <v>778</v>
      </c>
      <c r="D2020" s="176" t="s">
        <v>347</v>
      </c>
      <c r="E2020" s="179" t="str">
        <f>CONCATENATE(SUM('Раздел 3'!AC19:AH19),"&lt;=",SUM('Раздел 3'!AB19:AB19))</f>
        <v>0&lt;=0</v>
      </c>
    </row>
    <row r="2021" spans="1:5" s="175" customFormat="1" ht="38.25">
      <c r="A2021" s="178">
        <f>IF((SUM('Раздел 3'!AC9:AH9)&lt;=SUM('Раздел 3'!AB9:AB9)),"","Неверно!")</f>
      </c>
      <c r="B2021" s="177" t="s">
        <v>777</v>
      </c>
      <c r="C2021" s="176" t="s">
        <v>778</v>
      </c>
      <c r="D2021" s="176" t="s">
        <v>347</v>
      </c>
      <c r="E2021" s="179" t="str">
        <f>CONCATENATE(SUM('Раздел 3'!AC9:AH9),"&lt;=",SUM('Раздел 3'!AB9:AB9))</f>
        <v>0&lt;=0</v>
      </c>
    </row>
    <row r="2022" spans="1:5" s="175" customFormat="1" ht="38.25">
      <c r="A2022" s="178">
        <f>IF((SUM('Разделы 1, 2'!T18:T18)&lt;=SUM('Разделы 1, 2'!M18:M18)),"","Неверно!")</f>
      </c>
      <c r="B2022" s="177" t="s">
        <v>779</v>
      </c>
      <c r="C2022" s="176" t="s">
        <v>780</v>
      </c>
      <c r="D2022" s="176" t="s">
        <v>346</v>
      </c>
      <c r="E2022" s="179" t="str">
        <f>CONCATENATE(SUM('Разделы 1, 2'!T18:T18),"&lt;=",SUM('Разделы 1, 2'!M18:M18))</f>
        <v>0&lt;=0</v>
      </c>
    </row>
    <row r="2023" spans="1:5" s="175" customFormat="1" ht="38.25">
      <c r="A2023" s="178">
        <f>IF((SUM('Разделы 1, 2'!T19:T19)&lt;=SUM('Разделы 1, 2'!M19:M19)),"","Неверно!")</f>
      </c>
      <c r="B2023" s="177" t="s">
        <v>779</v>
      </c>
      <c r="C2023" s="176" t="s">
        <v>780</v>
      </c>
      <c r="D2023" s="176" t="s">
        <v>346</v>
      </c>
      <c r="E2023" s="179" t="str">
        <f>CONCATENATE(SUM('Разделы 1, 2'!T19:T19),"&lt;=",SUM('Разделы 1, 2'!M19:M19))</f>
        <v>0&lt;=0</v>
      </c>
    </row>
    <row r="2024" spans="1:5" s="175" customFormat="1" ht="38.25">
      <c r="A2024" s="178">
        <f>IF((SUM('Разделы 1, 2'!T20:T20)&lt;=SUM('Разделы 1, 2'!M20:M20)),"","Неверно!")</f>
      </c>
      <c r="B2024" s="177" t="s">
        <v>779</v>
      </c>
      <c r="C2024" s="176" t="s">
        <v>780</v>
      </c>
      <c r="D2024" s="176" t="s">
        <v>346</v>
      </c>
      <c r="E2024" s="179" t="str">
        <f>CONCATENATE(SUM('Разделы 1, 2'!T20:T20),"&lt;=",SUM('Разделы 1, 2'!M20:M20))</f>
        <v>0&lt;=0</v>
      </c>
    </row>
    <row r="2025" spans="1:5" s="175" customFormat="1" ht="38.25">
      <c r="A2025" s="178">
        <f>IF((SUM('Разделы 1, 2'!T21:T21)&lt;=SUM('Разделы 1, 2'!M21:M21)),"","Неверно!")</f>
      </c>
      <c r="B2025" s="177" t="s">
        <v>779</v>
      </c>
      <c r="C2025" s="176" t="s">
        <v>780</v>
      </c>
      <c r="D2025" s="176" t="s">
        <v>346</v>
      </c>
      <c r="E2025" s="179" t="str">
        <f>CONCATENATE(SUM('Разделы 1, 2'!T21:T21),"&lt;=",SUM('Разделы 1, 2'!M21:M21))</f>
        <v>0&lt;=0</v>
      </c>
    </row>
    <row r="2026" spans="1:5" s="175" customFormat="1" ht="38.25">
      <c r="A2026" s="178">
        <f>IF((SUM('Разделы 1, 2'!T22:T22)&lt;=SUM('Разделы 1, 2'!M22:M22)),"","Неверно!")</f>
      </c>
      <c r="B2026" s="177" t="s">
        <v>779</v>
      </c>
      <c r="C2026" s="176" t="s">
        <v>780</v>
      </c>
      <c r="D2026" s="176" t="s">
        <v>346</v>
      </c>
      <c r="E2026" s="179" t="str">
        <f>CONCATENATE(SUM('Разделы 1, 2'!T22:T22),"&lt;=",SUM('Разделы 1, 2'!M22:M22))</f>
        <v>0&lt;=0</v>
      </c>
    </row>
    <row r="2027" spans="1:5" s="175" customFormat="1" ht="38.25">
      <c r="A2027" s="178">
        <f>IF((SUM('Разделы 1, 2'!T23:T23)&lt;=SUM('Разделы 1, 2'!M23:M23)),"","Неверно!")</f>
      </c>
      <c r="B2027" s="177" t="s">
        <v>779</v>
      </c>
      <c r="C2027" s="176" t="s">
        <v>780</v>
      </c>
      <c r="D2027" s="176" t="s">
        <v>346</v>
      </c>
      <c r="E2027" s="179" t="str">
        <f>CONCATENATE(SUM('Разделы 1, 2'!T23:T23),"&lt;=",SUM('Разделы 1, 2'!M23:M23))</f>
        <v>0&lt;=0</v>
      </c>
    </row>
    <row r="2028" spans="1:5" s="175" customFormat="1" ht="38.25">
      <c r="A2028" s="178">
        <f>IF((SUM('Разделы 1, 2'!T24:T24)&lt;=SUM('Разделы 1, 2'!M24:M24)),"","Неверно!")</f>
      </c>
      <c r="B2028" s="177" t="s">
        <v>779</v>
      </c>
      <c r="C2028" s="176" t="s">
        <v>780</v>
      </c>
      <c r="D2028" s="176" t="s">
        <v>346</v>
      </c>
      <c r="E2028" s="179" t="str">
        <f>CONCATENATE(SUM('Разделы 1, 2'!T24:T24),"&lt;=",SUM('Разделы 1, 2'!M24:M24))</f>
        <v>0&lt;=0</v>
      </c>
    </row>
    <row r="2029" spans="1:5" s="175" customFormat="1" ht="89.25">
      <c r="A2029" s="178">
        <f>IF((SUM('Разделы 1, 2'!C10:D10)=SUM('Разделы 1, 2'!F10:F10)+SUM('Разделы 1, 2'!J10:J10)+SUM('Разделы 1, 2'!N10:N10)),"","Неверно!")</f>
      </c>
      <c r="B2029" s="177" t="s">
        <v>781</v>
      </c>
      <c r="C2029" s="176" t="s">
        <v>782</v>
      </c>
      <c r="D2029" s="176" t="s">
        <v>345</v>
      </c>
      <c r="E2029" s="179" t="str">
        <f>CONCATENATE(SUM('Разделы 1, 2'!C10:D10),"=",SUM('Разделы 1, 2'!F10:F10),"+",SUM('Разделы 1, 2'!J10:J10),"+",SUM('Разделы 1, 2'!N10:N10))</f>
        <v>8=6+2+0</v>
      </c>
    </row>
    <row r="2030" spans="1:5" s="175" customFormat="1" ht="38.25">
      <c r="A2030" s="178">
        <f>IF((SUM('Раздел 3'!AM10:AM10)&gt;=SUM('Раздел 3'!G10:G10)),"","Неверно!")</f>
      </c>
      <c r="B2030" s="177" t="s">
        <v>783</v>
      </c>
      <c r="C2030" s="176" t="s">
        <v>784</v>
      </c>
      <c r="D2030" s="176" t="s">
        <v>344</v>
      </c>
      <c r="E2030" s="179" t="str">
        <f>CONCATENATE(SUM('Раздел 3'!AM10:AM10),"&gt;=",SUM('Раздел 3'!G10:G10))</f>
        <v>0&gt;=0</v>
      </c>
    </row>
    <row r="2031" spans="1:5" s="175" customFormat="1" ht="38.25">
      <c r="A2031" s="178">
        <f>IF((SUM('Раздел 3'!AM11:AM11)&gt;=SUM('Раздел 3'!G11:G11)),"","Неверно!")</f>
      </c>
      <c r="B2031" s="177" t="s">
        <v>783</v>
      </c>
      <c r="C2031" s="176" t="s">
        <v>784</v>
      </c>
      <c r="D2031" s="176" t="s">
        <v>344</v>
      </c>
      <c r="E2031" s="179" t="str">
        <f>CONCATENATE(SUM('Раздел 3'!AM11:AM11),"&gt;=",SUM('Раздел 3'!G11:G11))</f>
        <v>0&gt;=0</v>
      </c>
    </row>
    <row r="2032" spans="1:5" s="175" customFormat="1" ht="38.25">
      <c r="A2032" s="178">
        <f>IF((SUM('Раздел 3'!AM12:AM12)&gt;=SUM('Раздел 3'!G12:G12)),"","Неверно!")</f>
      </c>
      <c r="B2032" s="177" t="s">
        <v>783</v>
      </c>
      <c r="C2032" s="176" t="s">
        <v>784</v>
      </c>
      <c r="D2032" s="176" t="s">
        <v>344</v>
      </c>
      <c r="E2032" s="179" t="str">
        <f>CONCATENATE(SUM('Раздел 3'!AM12:AM12),"&gt;=",SUM('Раздел 3'!G12:G12))</f>
        <v>0&gt;=0</v>
      </c>
    </row>
    <row r="2033" spans="1:5" s="175" customFormat="1" ht="38.25">
      <c r="A2033" s="178">
        <f>IF((SUM('Раздел 3'!AM13:AM13)&gt;=SUM('Раздел 3'!G13:G13)),"","Неверно!")</f>
      </c>
      <c r="B2033" s="177" t="s">
        <v>783</v>
      </c>
      <c r="C2033" s="176" t="s">
        <v>784</v>
      </c>
      <c r="D2033" s="176" t="s">
        <v>344</v>
      </c>
      <c r="E2033" s="179" t="str">
        <f>CONCATENATE(SUM('Раздел 3'!AM13:AM13),"&gt;=",SUM('Раздел 3'!G13:G13))</f>
        <v>0&gt;=0</v>
      </c>
    </row>
    <row r="2034" spans="1:5" s="175" customFormat="1" ht="38.25">
      <c r="A2034" s="178">
        <f>IF((SUM('Раздел 3'!AM14:AM14)&gt;=SUM('Раздел 3'!G14:G14)),"","Неверно!")</f>
      </c>
      <c r="B2034" s="177" t="s">
        <v>783</v>
      </c>
      <c r="C2034" s="176" t="s">
        <v>784</v>
      </c>
      <c r="D2034" s="176" t="s">
        <v>344</v>
      </c>
      <c r="E2034" s="179" t="str">
        <f>CONCATENATE(SUM('Раздел 3'!AM14:AM14),"&gt;=",SUM('Раздел 3'!G14:G14))</f>
        <v>0&gt;=0</v>
      </c>
    </row>
    <row r="2035" spans="1:5" s="175" customFormat="1" ht="38.25">
      <c r="A2035" s="178">
        <f>IF((SUM('Раздел 3'!AM15:AM15)&gt;=SUM('Раздел 3'!G15:G15)),"","Неверно!")</f>
      </c>
      <c r="B2035" s="177" t="s">
        <v>783</v>
      </c>
      <c r="C2035" s="176" t="s">
        <v>784</v>
      </c>
      <c r="D2035" s="176" t="s">
        <v>344</v>
      </c>
      <c r="E2035" s="179" t="str">
        <f>CONCATENATE(SUM('Раздел 3'!AM15:AM15),"&gt;=",SUM('Раздел 3'!G15:G15))</f>
        <v>0&gt;=0</v>
      </c>
    </row>
    <row r="2036" spans="1:5" s="175" customFormat="1" ht="38.25">
      <c r="A2036" s="178">
        <f>IF((SUM('Раздел 3'!AM16:AM16)&gt;=SUM('Раздел 3'!G16:G16)),"","Неверно!")</f>
      </c>
      <c r="B2036" s="177" t="s">
        <v>783</v>
      </c>
      <c r="C2036" s="176" t="s">
        <v>784</v>
      </c>
      <c r="D2036" s="176" t="s">
        <v>344</v>
      </c>
      <c r="E2036" s="179" t="str">
        <f>CONCATENATE(SUM('Раздел 3'!AM16:AM16),"&gt;=",SUM('Раздел 3'!G16:G16))</f>
        <v>0&gt;=0</v>
      </c>
    </row>
    <row r="2037" spans="1:5" s="175" customFormat="1" ht="38.25">
      <c r="A2037" s="178">
        <f>IF((SUM('Раздел 3'!AM17:AM17)&gt;=SUM('Раздел 3'!G17:G17)),"","Неверно!")</f>
      </c>
      <c r="B2037" s="177" t="s">
        <v>783</v>
      </c>
      <c r="C2037" s="176" t="s">
        <v>784</v>
      </c>
      <c r="D2037" s="176" t="s">
        <v>344</v>
      </c>
      <c r="E2037" s="179" t="str">
        <f>CONCATENATE(SUM('Раздел 3'!AM17:AM17),"&gt;=",SUM('Раздел 3'!G17:G17))</f>
        <v>0&gt;=0</v>
      </c>
    </row>
    <row r="2038" spans="1:5" s="175" customFormat="1" ht="38.25">
      <c r="A2038" s="178">
        <f>IF((SUM('Раздел 3'!AM18:AM18)&gt;=SUM('Раздел 3'!G18:G18)),"","Неверно!")</f>
      </c>
      <c r="B2038" s="177" t="s">
        <v>783</v>
      </c>
      <c r="C2038" s="176" t="s">
        <v>784</v>
      </c>
      <c r="D2038" s="176" t="s">
        <v>344</v>
      </c>
      <c r="E2038" s="179" t="str">
        <f>CONCATENATE(SUM('Раздел 3'!AM18:AM18),"&gt;=",SUM('Раздел 3'!G18:G18))</f>
        <v>0&gt;=0</v>
      </c>
    </row>
    <row r="2039" spans="1:5" s="175" customFormat="1" ht="38.25">
      <c r="A2039" s="178">
        <f>IF((SUM('Раздел 3'!AM19:AM19)&gt;=SUM('Раздел 3'!G19:G19)),"","Неверно!")</f>
      </c>
      <c r="B2039" s="177" t="s">
        <v>783</v>
      </c>
      <c r="C2039" s="176" t="s">
        <v>784</v>
      </c>
      <c r="D2039" s="176" t="s">
        <v>344</v>
      </c>
      <c r="E2039" s="179" t="str">
        <f>CONCATENATE(SUM('Раздел 3'!AM19:AM19),"&gt;=",SUM('Раздел 3'!G19:G19))</f>
        <v>0&gt;=0</v>
      </c>
    </row>
    <row r="2040" spans="1:5" s="175" customFormat="1" ht="38.25">
      <c r="A2040" s="178">
        <f>IF((SUM('Раздел 3'!AM9:AM9)&gt;=SUM('Раздел 3'!G9:G9)),"","Неверно!")</f>
      </c>
      <c r="B2040" s="177" t="s">
        <v>783</v>
      </c>
      <c r="C2040" s="176" t="s">
        <v>784</v>
      </c>
      <c r="D2040" s="176" t="s">
        <v>344</v>
      </c>
      <c r="E2040" s="179" t="str">
        <f>CONCATENATE(SUM('Раздел 3'!AM9:AM9),"&gt;=",SUM('Раздел 3'!G9:G9))</f>
        <v>0&gt;=0</v>
      </c>
    </row>
    <row r="2041" spans="1:5" s="175" customFormat="1" ht="38.25">
      <c r="A2041" s="178">
        <f>IF((SUM('Раздел 4'!AA9:AA9)=SUM('Раздел 3'!X12:X12)),"","Неверно!")</f>
      </c>
      <c r="B2041" s="177" t="s">
        <v>785</v>
      </c>
      <c r="C2041" s="176" t="s">
        <v>786</v>
      </c>
      <c r="D2041" s="176" t="s">
        <v>375</v>
      </c>
      <c r="E2041" s="179" t="str">
        <f>CONCATENATE(SUM('Раздел 4'!AA9:AA9),"=",SUM('Раздел 3'!X12:X12))</f>
        <v>0=0</v>
      </c>
    </row>
    <row r="2042" spans="1:5" s="175" customFormat="1" ht="38.25">
      <c r="A2042" s="178">
        <f>IF((SUM('Раздел 4'!AB9:AB9)=SUM('Раздел 3'!Y12:Y12)),"","Неверно!")</f>
      </c>
      <c r="B2042" s="177" t="s">
        <v>785</v>
      </c>
      <c r="C2042" s="176" t="s">
        <v>786</v>
      </c>
      <c r="D2042" s="176" t="s">
        <v>375</v>
      </c>
      <c r="E2042" s="179" t="str">
        <f>CONCATENATE(SUM('Раздел 4'!AB9:AB9),"=",SUM('Раздел 3'!Y12:Y12))</f>
        <v>0=0</v>
      </c>
    </row>
    <row r="2043" spans="1:5" s="175" customFormat="1" ht="38.25">
      <c r="A2043" s="178">
        <f>IF((SUM('Разделы 1, 2'!U18:U18)&lt;=SUM('Разделы 1, 2'!M18:M18)),"","Неверно!")</f>
      </c>
      <c r="B2043" s="177" t="s">
        <v>787</v>
      </c>
      <c r="C2043" s="176" t="s">
        <v>788</v>
      </c>
      <c r="D2043" s="176" t="s">
        <v>343</v>
      </c>
      <c r="E2043" s="179" t="str">
        <f>CONCATENATE(SUM('Разделы 1, 2'!U18:U18),"&lt;=",SUM('Разделы 1, 2'!M18:M18))</f>
        <v>0&lt;=0</v>
      </c>
    </row>
    <row r="2044" spans="1:5" s="175" customFormat="1" ht="38.25">
      <c r="A2044" s="178">
        <f>IF((SUM('Разделы 1, 2'!U19:U19)&lt;=SUM('Разделы 1, 2'!M19:M19)),"","Неверно!")</f>
      </c>
      <c r="B2044" s="177" t="s">
        <v>787</v>
      </c>
      <c r="C2044" s="176" t="s">
        <v>788</v>
      </c>
      <c r="D2044" s="176" t="s">
        <v>343</v>
      </c>
      <c r="E2044" s="179" t="str">
        <f>CONCATENATE(SUM('Разделы 1, 2'!U19:U19),"&lt;=",SUM('Разделы 1, 2'!M19:M19))</f>
        <v>0&lt;=0</v>
      </c>
    </row>
    <row r="2045" spans="1:5" s="175" customFormat="1" ht="38.25">
      <c r="A2045" s="178">
        <f>IF((SUM('Разделы 1, 2'!U20:U20)&lt;=SUM('Разделы 1, 2'!M20:M20)),"","Неверно!")</f>
      </c>
      <c r="B2045" s="177" t="s">
        <v>787</v>
      </c>
      <c r="C2045" s="176" t="s">
        <v>788</v>
      </c>
      <c r="D2045" s="176" t="s">
        <v>343</v>
      </c>
      <c r="E2045" s="179" t="str">
        <f>CONCATENATE(SUM('Разделы 1, 2'!U20:U20),"&lt;=",SUM('Разделы 1, 2'!M20:M20))</f>
        <v>0&lt;=0</v>
      </c>
    </row>
    <row r="2046" spans="1:5" s="175" customFormat="1" ht="38.25">
      <c r="A2046" s="178">
        <f>IF((SUM('Разделы 1, 2'!U21:U21)&lt;=SUM('Разделы 1, 2'!M21:M21)),"","Неверно!")</f>
      </c>
      <c r="B2046" s="177" t="s">
        <v>787</v>
      </c>
      <c r="C2046" s="176" t="s">
        <v>788</v>
      </c>
      <c r="D2046" s="176" t="s">
        <v>343</v>
      </c>
      <c r="E2046" s="179" t="str">
        <f>CONCATENATE(SUM('Разделы 1, 2'!U21:U21),"&lt;=",SUM('Разделы 1, 2'!M21:M21))</f>
        <v>0&lt;=0</v>
      </c>
    </row>
    <row r="2047" spans="1:5" s="175" customFormat="1" ht="38.25">
      <c r="A2047" s="178">
        <f>IF((SUM('Разделы 1, 2'!U22:U22)&lt;=SUM('Разделы 1, 2'!M22:M22)),"","Неверно!")</f>
      </c>
      <c r="B2047" s="177" t="s">
        <v>787</v>
      </c>
      <c r="C2047" s="176" t="s">
        <v>788</v>
      </c>
      <c r="D2047" s="176" t="s">
        <v>343</v>
      </c>
      <c r="E2047" s="179" t="str">
        <f>CONCATENATE(SUM('Разделы 1, 2'!U22:U22),"&lt;=",SUM('Разделы 1, 2'!M22:M22))</f>
        <v>0&lt;=0</v>
      </c>
    </row>
    <row r="2048" spans="1:5" s="175" customFormat="1" ht="38.25">
      <c r="A2048" s="178">
        <f>IF((SUM('Разделы 1, 2'!U23:U23)&lt;=SUM('Разделы 1, 2'!M23:M23)),"","Неверно!")</f>
      </c>
      <c r="B2048" s="177" t="s">
        <v>787</v>
      </c>
      <c r="C2048" s="176" t="s">
        <v>788</v>
      </c>
      <c r="D2048" s="176" t="s">
        <v>343</v>
      </c>
      <c r="E2048" s="179" t="str">
        <f>CONCATENATE(SUM('Разделы 1, 2'!U23:U23),"&lt;=",SUM('Разделы 1, 2'!M23:M23))</f>
        <v>0&lt;=0</v>
      </c>
    </row>
    <row r="2049" spans="1:5" s="175" customFormat="1" ht="38.25">
      <c r="A2049" s="178">
        <f>IF((SUM('Разделы 1, 2'!U24:U24)&lt;=SUM('Разделы 1, 2'!M24:M24)),"","Неверно!")</f>
      </c>
      <c r="B2049" s="177" t="s">
        <v>787</v>
      </c>
      <c r="C2049" s="176" t="s">
        <v>788</v>
      </c>
      <c r="D2049" s="176" t="s">
        <v>343</v>
      </c>
      <c r="E2049" s="179" t="str">
        <f>CONCATENATE(SUM('Разделы 1, 2'!U24:U24),"&lt;=",SUM('Разделы 1, 2'!M24:M24))</f>
        <v>0&lt;=0</v>
      </c>
    </row>
    <row r="2050" spans="1:5" s="175" customFormat="1" ht="38.25">
      <c r="A2050" s="178">
        <f>IF((SUM('Раздел 3'!J10:J10)=SUM('Раздел 3'!D10:I10)),"","Неверно!")</f>
      </c>
      <c r="B2050" s="177" t="s">
        <v>789</v>
      </c>
      <c r="C2050" s="176" t="s">
        <v>790</v>
      </c>
      <c r="D2050" s="176" t="s">
        <v>109</v>
      </c>
      <c r="E2050" s="179" t="str">
        <f>CONCATENATE(SUM('Раздел 3'!J10:J10),"=",SUM('Раздел 3'!D10:I10))</f>
        <v>0=0</v>
      </c>
    </row>
    <row r="2051" spans="1:5" s="175" customFormat="1" ht="38.25">
      <c r="A2051" s="178">
        <f>IF((SUM('Раздел 3'!J11:J11)=SUM('Раздел 3'!D11:I11)),"","Неверно!")</f>
      </c>
      <c r="B2051" s="177" t="s">
        <v>789</v>
      </c>
      <c r="C2051" s="176" t="s">
        <v>790</v>
      </c>
      <c r="D2051" s="176" t="s">
        <v>109</v>
      </c>
      <c r="E2051" s="179" t="str">
        <f>CONCATENATE(SUM('Раздел 3'!J11:J11),"=",SUM('Раздел 3'!D11:I11))</f>
        <v>0=0</v>
      </c>
    </row>
    <row r="2052" spans="1:5" s="175" customFormat="1" ht="38.25">
      <c r="A2052" s="178">
        <f>IF((SUM('Раздел 3'!J12:J12)=SUM('Раздел 3'!D12:I12)),"","Неверно!")</f>
      </c>
      <c r="B2052" s="177" t="s">
        <v>789</v>
      </c>
      <c r="C2052" s="176" t="s">
        <v>790</v>
      </c>
      <c r="D2052" s="176" t="s">
        <v>109</v>
      </c>
      <c r="E2052" s="179" t="str">
        <f>CONCATENATE(SUM('Раздел 3'!J12:J12),"=",SUM('Раздел 3'!D12:I12))</f>
        <v>0=0</v>
      </c>
    </row>
    <row r="2053" spans="1:5" s="175" customFormat="1" ht="38.25">
      <c r="A2053" s="178">
        <f>IF((SUM('Раздел 3'!J13:J13)=SUM('Раздел 3'!D13:I13)),"","Неверно!")</f>
      </c>
      <c r="B2053" s="177" t="s">
        <v>789</v>
      </c>
      <c r="C2053" s="176" t="s">
        <v>790</v>
      </c>
      <c r="D2053" s="176" t="s">
        <v>109</v>
      </c>
      <c r="E2053" s="179" t="str">
        <f>CONCATENATE(SUM('Раздел 3'!J13:J13),"=",SUM('Раздел 3'!D13:I13))</f>
        <v>0=0</v>
      </c>
    </row>
    <row r="2054" spans="1:5" s="175" customFormat="1" ht="38.25">
      <c r="A2054" s="178">
        <f>IF((SUM('Раздел 3'!J14:J14)=SUM('Раздел 3'!D14:I14)),"","Неверно!")</f>
      </c>
      <c r="B2054" s="177" t="s">
        <v>789</v>
      </c>
      <c r="C2054" s="176" t="s">
        <v>790</v>
      </c>
      <c r="D2054" s="176" t="s">
        <v>109</v>
      </c>
      <c r="E2054" s="179" t="str">
        <f>CONCATENATE(SUM('Раздел 3'!J14:J14),"=",SUM('Раздел 3'!D14:I14))</f>
        <v>0=0</v>
      </c>
    </row>
    <row r="2055" spans="1:5" s="175" customFormat="1" ht="38.25">
      <c r="A2055" s="178">
        <f>IF((SUM('Раздел 3'!J15:J15)=SUM('Раздел 3'!D15:I15)),"","Неверно!")</f>
      </c>
      <c r="B2055" s="177" t="s">
        <v>789</v>
      </c>
      <c r="C2055" s="176" t="s">
        <v>790</v>
      </c>
      <c r="D2055" s="176" t="s">
        <v>109</v>
      </c>
      <c r="E2055" s="179" t="str">
        <f>CONCATENATE(SUM('Раздел 3'!J15:J15),"=",SUM('Раздел 3'!D15:I15))</f>
        <v>0=0</v>
      </c>
    </row>
    <row r="2056" spans="1:5" s="175" customFormat="1" ht="38.25">
      <c r="A2056" s="178">
        <f>IF((SUM('Раздел 3'!J16:J16)=SUM('Раздел 3'!D16:I16)),"","Неверно!")</f>
      </c>
      <c r="B2056" s="177" t="s">
        <v>789</v>
      </c>
      <c r="C2056" s="176" t="s">
        <v>790</v>
      </c>
      <c r="D2056" s="176" t="s">
        <v>109</v>
      </c>
      <c r="E2056" s="179" t="str">
        <f>CONCATENATE(SUM('Раздел 3'!J16:J16),"=",SUM('Раздел 3'!D16:I16))</f>
        <v>0=0</v>
      </c>
    </row>
    <row r="2057" spans="1:5" s="175" customFormat="1" ht="38.25">
      <c r="A2057" s="178">
        <f>IF((SUM('Раздел 3'!J17:J17)=SUM('Раздел 3'!D17:I17)),"","Неверно!")</f>
      </c>
      <c r="B2057" s="177" t="s">
        <v>789</v>
      </c>
      <c r="C2057" s="176" t="s">
        <v>790</v>
      </c>
      <c r="D2057" s="176" t="s">
        <v>109</v>
      </c>
      <c r="E2057" s="179" t="str">
        <f>CONCATENATE(SUM('Раздел 3'!J17:J17),"=",SUM('Раздел 3'!D17:I17))</f>
        <v>0=0</v>
      </c>
    </row>
    <row r="2058" spans="1:5" s="175" customFormat="1" ht="38.25">
      <c r="A2058" s="178">
        <f>IF((SUM('Раздел 3'!J18:J18)=SUM('Раздел 3'!D18:I18)),"","Неверно!")</f>
      </c>
      <c r="B2058" s="177" t="s">
        <v>789</v>
      </c>
      <c r="C2058" s="176" t="s">
        <v>790</v>
      </c>
      <c r="D2058" s="176" t="s">
        <v>109</v>
      </c>
      <c r="E2058" s="179" t="str">
        <f>CONCATENATE(SUM('Раздел 3'!J18:J18),"=",SUM('Раздел 3'!D18:I18))</f>
        <v>0=0</v>
      </c>
    </row>
    <row r="2059" spans="1:5" s="175" customFormat="1" ht="38.25">
      <c r="A2059" s="178">
        <f>IF((SUM('Раздел 3'!J19:J19)=SUM('Раздел 3'!D19:I19)),"","Неверно!")</f>
      </c>
      <c r="B2059" s="177" t="s">
        <v>789</v>
      </c>
      <c r="C2059" s="176" t="s">
        <v>790</v>
      </c>
      <c r="D2059" s="176" t="s">
        <v>109</v>
      </c>
      <c r="E2059" s="179" t="str">
        <f>CONCATENATE(SUM('Раздел 3'!J19:J19),"=",SUM('Раздел 3'!D19:I19))</f>
        <v>0=0</v>
      </c>
    </row>
    <row r="2060" spans="1:5" s="175" customFormat="1" ht="38.25">
      <c r="A2060" s="178">
        <f>IF((SUM('Раздел 3'!J9:J9)=SUM('Раздел 3'!D9:I9)),"","Неверно!")</f>
      </c>
      <c r="B2060" s="177" t="s">
        <v>789</v>
      </c>
      <c r="C2060" s="176" t="s">
        <v>790</v>
      </c>
      <c r="D2060" s="176" t="s">
        <v>109</v>
      </c>
      <c r="E2060" s="179" t="str">
        <f>CONCATENATE(SUM('Раздел 3'!J9:J9),"=",SUM('Раздел 3'!D9:I9))</f>
        <v>0=0</v>
      </c>
    </row>
    <row r="2061" spans="1:5" s="175" customFormat="1" ht="38.25">
      <c r="A2061" s="178">
        <f>IF((SUM('Разделы 1, 2'!K10:K10)&lt;=SUM('Разделы 1, 2'!J10:J10)),"","Неверно!")</f>
      </c>
      <c r="B2061" s="177" t="s">
        <v>791</v>
      </c>
      <c r="C2061" s="176" t="s">
        <v>792</v>
      </c>
      <c r="D2061" s="176" t="s">
        <v>342</v>
      </c>
      <c r="E2061" s="179" t="str">
        <f>CONCATENATE(SUM('Разделы 1, 2'!K10:K10),"&lt;=",SUM('Разделы 1, 2'!J10:J10))</f>
        <v>1&lt;=2</v>
      </c>
    </row>
    <row r="2062" spans="1:5" s="175" customFormat="1" ht="38.25">
      <c r="A2062" s="178">
        <f>IF((SUM('Разделы 1, 2'!L10:L10)&lt;=SUM('Разделы 1, 2'!J10:J10)),"","Неверно!")</f>
      </c>
      <c r="B2062" s="177" t="s">
        <v>791</v>
      </c>
      <c r="C2062" s="176" t="s">
        <v>792</v>
      </c>
      <c r="D2062" s="176" t="s">
        <v>342</v>
      </c>
      <c r="E2062" s="179" t="str">
        <f>CONCATENATE(SUM('Разделы 1, 2'!L10:L10),"&lt;=",SUM('Разделы 1, 2'!J10:J10))</f>
        <v>0&lt;=2</v>
      </c>
    </row>
    <row r="2063" spans="1:5" s="175" customFormat="1" ht="89.25">
      <c r="A2063" s="178">
        <f>IF((SUM('Раздел 3'!AI10:AI10)=SUM('Раздел 3'!J10:J10)+SUM('Раздел 3'!Q10:Q10)+SUM('Раздел 3'!R10:AB10)),"","Неверно!")</f>
      </c>
      <c r="B2063" s="177" t="s">
        <v>793</v>
      </c>
      <c r="C2063" s="176" t="s">
        <v>794</v>
      </c>
      <c r="D2063" s="176" t="s">
        <v>374</v>
      </c>
      <c r="E2063" s="179" t="str">
        <f>CONCATENATE(SUM('Раздел 3'!AI10:AI10),"=",SUM('Раздел 3'!J10:J10),"+",SUM('Раздел 3'!Q10:Q10),"+",SUM('Раздел 3'!R10:AB10))</f>
        <v>0=0+0+0</v>
      </c>
    </row>
    <row r="2064" spans="1:5" s="175" customFormat="1" ht="89.25">
      <c r="A2064" s="178">
        <f>IF((SUM('Раздел 3'!AI11:AI11)=SUM('Раздел 3'!J11:J11)+SUM('Раздел 3'!Q11:Q11)+SUM('Раздел 3'!R11:AB11)),"","Неверно!")</f>
      </c>
      <c r="B2064" s="177" t="s">
        <v>793</v>
      </c>
      <c r="C2064" s="176" t="s">
        <v>794</v>
      </c>
      <c r="D2064" s="176" t="s">
        <v>374</v>
      </c>
      <c r="E2064" s="179" t="str">
        <f>CONCATENATE(SUM('Раздел 3'!AI11:AI11),"=",SUM('Раздел 3'!J11:J11),"+",SUM('Раздел 3'!Q11:Q11),"+",SUM('Раздел 3'!R11:AB11))</f>
        <v>0=0+0+0</v>
      </c>
    </row>
    <row r="2065" spans="1:5" s="175" customFormat="1" ht="89.25">
      <c r="A2065" s="178">
        <f>IF((SUM('Раздел 3'!AI12:AI12)=SUM('Раздел 3'!J12:J12)+SUM('Раздел 3'!Q12:Q12)+SUM('Раздел 3'!R12:AB12)),"","Неверно!")</f>
      </c>
      <c r="B2065" s="177" t="s">
        <v>793</v>
      </c>
      <c r="C2065" s="176" t="s">
        <v>794</v>
      </c>
      <c r="D2065" s="176" t="s">
        <v>374</v>
      </c>
      <c r="E2065" s="179" t="str">
        <f>CONCATENATE(SUM('Раздел 3'!AI12:AI12),"=",SUM('Раздел 3'!J12:J12),"+",SUM('Раздел 3'!Q12:Q12),"+",SUM('Раздел 3'!R12:AB12))</f>
        <v>0=0+0+0</v>
      </c>
    </row>
    <row r="2066" spans="1:5" s="175" customFormat="1" ht="89.25">
      <c r="A2066" s="178">
        <f>IF((SUM('Раздел 3'!AI13:AI13)=SUM('Раздел 3'!J13:J13)+SUM('Раздел 3'!Q13:Q13)+SUM('Раздел 3'!R13:AB13)),"","Неверно!")</f>
      </c>
      <c r="B2066" s="177" t="s">
        <v>793</v>
      </c>
      <c r="C2066" s="176" t="s">
        <v>794</v>
      </c>
      <c r="D2066" s="176" t="s">
        <v>374</v>
      </c>
      <c r="E2066" s="179" t="str">
        <f>CONCATENATE(SUM('Раздел 3'!AI13:AI13),"=",SUM('Раздел 3'!J13:J13),"+",SUM('Раздел 3'!Q13:Q13),"+",SUM('Раздел 3'!R13:AB13))</f>
        <v>0=0+0+0</v>
      </c>
    </row>
    <row r="2067" spans="1:5" s="175" customFormat="1" ht="89.25">
      <c r="A2067" s="178">
        <f>IF((SUM('Раздел 3'!AI14:AI14)=SUM('Раздел 3'!J14:J14)+SUM('Раздел 3'!Q14:Q14)+SUM('Раздел 3'!R14:AB14)),"","Неверно!")</f>
      </c>
      <c r="B2067" s="177" t="s">
        <v>793</v>
      </c>
      <c r="C2067" s="176" t="s">
        <v>794</v>
      </c>
      <c r="D2067" s="176" t="s">
        <v>374</v>
      </c>
      <c r="E2067" s="179" t="str">
        <f>CONCATENATE(SUM('Раздел 3'!AI14:AI14),"=",SUM('Раздел 3'!J14:J14),"+",SUM('Раздел 3'!Q14:Q14),"+",SUM('Раздел 3'!R14:AB14))</f>
        <v>0=0+0+0</v>
      </c>
    </row>
    <row r="2068" spans="1:5" s="175" customFormat="1" ht="89.25">
      <c r="A2068" s="178">
        <f>IF((SUM('Раздел 3'!AI15:AI15)=SUM('Раздел 3'!J15:J15)+SUM('Раздел 3'!Q15:Q15)+SUM('Раздел 3'!R15:AB15)),"","Неверно!")</f>
      </c>
      <c r="B2068" s="177" t="s">
        <v>793</v>
      </c>
      <c r="C2068" s="176" t="s">
        <v>794</v>
      </c>
      <c r="D2068" s="176" t="s">
        <v>374</v>
      </c>
      <c r="E2068" s="179" t="str">
        <f>CONCATENATE(SUM('Раздел 3'!AI15:AI15),"=",SUM('Раздел 3'!J15:J15),"+",SUM('Раздел 3'!Q15:Q15),"+",SUM('Раздел 3'!R15:AB15))</f>
        <v>0=0+0+0</v>
      </c>
    </row>
    <row r="2069" spans="1:5" s="175" customFormat="1" ht="89.25">
      <c r="A2069" s="178">
        <f>IF((SUM('Раздел 3'!AI16:AI16)=SUM('Раздел 3'!J16:J16)+SUM('Раздел 3'!Q16:Q16)+SUM('Раздел 3'!R16:AB16)),"","Неверно!")</f>
      </c>
      <c r="B2069" s="177" t="s">
        <v>793</v>
      </c>
      <c r="C2069" s="176" t="s">
        <v>794</v>
      </c>
      <c r="D2069" s="176" t="s">
        <v>374</v>
      </c>
      <c r="E2069" s="179" t="str">
        <f>CONCATENATE(SUM('Раздел 3'!AI16:AI16),"=",SUM('Раздел 3'!J16:J16),"+",SUM('Раздел 3'!Q16:Q16),"+",SUM('Раздел 3'!R16:AB16))</f>
        <v>0=0+0+0</v>
      </c>
    </row>
    <row r="2070" spans="1:5" s="175" customFormat="1" ht="89.25">
      <c r="A2070" s="178">
        <f>IF((SUM('Раздел 3'!AI17:AI17)=SUM('Раздел 3'!J17:J17)+SUM('Раздел 3'!Q17:Q17)+SUM('Раздел 3'!R17:AB17)),"","Неверно!")</f>
      </c>
      <c r="B2070" s="177" t="s">
        <v>793</v>
      </c>
      <c r="C2070" s="176" t="s">
        <v>794</v>
      </c>
      <c r="D2070" s="176" t="s">
        <v>374</v>
      </c>
      <c r="E2070" s="179" t="str">
        <f>CONCATENATE(SUM('Раздел 3'!AI17:AI17),"=",SUM('Раздел 3'!J17:J17),"+",SUM('Раздел 3'!Q17:Q17),"+",SUM('Раздел 3'!R17:AB17))</f>
        <v>0=0+0+0</v>
      </c>
    </row>
    <row r="2071" spans="1:5" s="175" customFormat="1" ht="89.25">
      <c r="A2071" s="178">
        <f>IF((SUM('Раздел 3'!AI18:AI18)=SUM('Раздел 3'!J18:J18)+SUM('Раздел 3'!Q18:Q18)+SUM('Раздел 3'!R18:AB18)),"","Неверно!")</f>
      </c>
      <c r="B2071" s="177" t="s">
        <v>793</v>
      </c>
      <c r="C2071" s="176" t="s">
        <v>794</v>
      </c>
      <c r="D2071" s="176" t="s">
        <v>374</v>
      </c>
      <c r="E2071" s="179" t="str">
        <f>CONCATENATE(SUM('Раздел 3'!AI18:AI18),"=",SUM('Раздел 3'!J18:J18),"+",SUM('Раздел 3'!Q18:Q18),"+",SUM('Раздел 3'!R18:AB18))</f>
        <v>0=0+0+0</v>
      </c>
    </row>
    <row r="2072" spans="1:5" s="175" customFormat="1" ht="89.25">
      <c r="A2072" s="178">
        <f>IF((SUM('Раздел 3'!AI19:AI19)=SUM('Раздел 3'!J19:J19)+SUM('Раздел 3'!Q19:Q19)+SUM('Раздел 3'!R19:AB19)),"","Неверно!")</f>
      </c>
      <c r="B2072" s="177" t="s">
        <v>793</v>
      </c>
      <c r="C2072" s="176" t="s">
        <v>794</v>
      </c>
      <c r="D2072" s="176" t="s">
        <v>374</v>
      </c>
      <c r="E2072" s="179" t="str">
        <f>CONCATENATE(SUM('Раздел 3'!AI19:AI19),"=",SUM('Раздел 3'!J19:J19),"+",SUM('Раздел 3'!Q19:Q19),"+",SUM('Раздел 3'!R19:AB19))</f>
        <v>0=0+0+0</v>
      </c>
    </row>
    <row r="2073" spans="1:5" s="175" customFormat="1" ht="89.25">
      <c r="A2073" s="178">
        <f>IF((SUM('Раздел 3'!AI9:AI9)=SUM('Раздел 3'!J9:J9)+SUM('Раздел 3'!Q9:Q9)+SUM('Раздел 3'!R9:AB9)),"","Неверно!")</f>
      </c>
      <c r="B2073" s="177" t="s">
        <v>793</v>
      </c>
      <c r="C2073" s="176" t="s">
        <v>794</v>
      </c>
      <c r="D2073" s="176" t="s">
        <v>374</v>
      </c>
      <c r="E2073" s="179" t="str">
        <f>CONCATENATE(SUM('Раздел 3'!AI9:AI9),"=",SUM('Раздел 3'!J9:J9),"+",SUM('Раздел 3'!Q9:Q9),"+",SUM('Раздел 3'!R9:AB9))</f>
        <v>0=0+0+0</v>
      </c>
    </row>
    <row r="2074" spans="1:5" s="175" customFormat="1" ht="38.25">
      <c r="A2074" s="178">
        <f>IF((SUM('Раздел 4'!T10:T10)=SUM('Раздел 4'!N10:S10)),"","Неверно!")</f>
      </c>
      <c r="B2074" s="177" t="s">
        <v>795</v>
      </c>
      <c r="C2074" s="176" t="s">
        <v>796</v>
      </c>
      <c r="D2074" s="176" t="s">
        <v>129</v>
      </c>
      <c r="E2074" s="179" t="str">
        <f>CONCATENATE(SUM('Раздел 4'!T10:T10),"=",SUM('Раздел 4'!N10:S10))</f>
        <v>0=0</v>
      </c>
    </row>
    <row r="2075" spans="1:5" s="175" customFormat="1" ht="38.25">
      <c r="A2075" s="178">
        <f>IF((SUM('Раздел 4'!T11:T11)=SUM('Раздел 4'!N11:S11)),"","Неверно!")</f>
      </c>
      <c r="B2075" s="177" t="s">
        <v>795</v>
      </c>
      <c r="C2075" s="176" t="s">
        <v>796</v>
      </c>
      <c r="D2075" s="176" t="s">
        <v>129</v>
      </c>
      <c r="E2075" s="179" t="str">
        <f>CONCATENATE(SUM('Раздел 4'!T11:T11),"=",SUM('Раздел 4'!N11:S11))</f>
        <v>0=0</v>
      </c>
    </row>
    <row r="2076" spans="1:5" s="175" customFormat="1" ht="38.25">
      <c r="A2076" s="178">
        <f>IF((SUM('Раздел 4'!T12:T12)=SUM('Раздел 4'!N12:S12)),"","Неверно!")</f>
      </c>
      <c r="B2076" s="177" t="s">
        <v>795</v>
      </c>
      <c r="C2076" s="176" t="s">
        <v>796</v>
      </c>
      <c r="D2076" s="176" t="s">
        <v>129</v>
      </c>
      <c r="E2076" s="179" t="str">
        <f>CONCATENATE(SUM('Раздел 4'!T12:T12),"=",SUM('Раздел 4'!N12:S12))</f>
        <v>0=0</v>
      </c>
    </row>
    <row r="2077" spans="1:5" s="175" customFormat="1" ht="38.25">
      <c r="A2077" s="178">
        <f>IF((SUM('Раздел 4'!T13:T13)=SUM('Раздел 4'!N13:S13)),"","Неверно!")</f>
      </c>
      <c r="B2077" s="177" t="s">
        <v>795</v>
      </c>
      <c r="C2077" s="176" t="s">
        <v>796</v>
      </c>
      <c r="D2077" s="176" t="s">
        <v>129</v>
      </c>
      <c r="E2077" s="179" t="str">
        <f>CONCATENATE(SUM('Раздел 4'!T13:T13),"=",SUM('Раздел 4'!N13:S13))</f>
        <v>0=0</v>
      </c>
    </row>
    <row r="2078" spans="1:5" s="175" customFormat="1" ht="38.25">
      <c r="A2078" s="178">
        <f>IF((SUM('Раздел 4'!T14:T14)=SUM('Раздел 4'!N14:S14)),"","Неверно!")</f>
      </c>
      <c r="B2078" s="177" t="s">
        <v>795</v>
      </c>
      <c r="C2078" s="176" t="s">
        <v>796</v>
      </c>
      <c r="D2078" s="176" t="s">
        <v>129</v>
      </c>
      <c r="E2078" s="179" t="str">
        <f>CONCATENATE(SUM('Раздел 4'!T14:T14),"=",SUM('Раздел 4'!N14:S14))</f>
        <v>0=0</v>
      </c>
    </row>
    <row r="2079" spans="1:5" s="175" customFormat="1" ht="38.25">
      <c r="A2079" s="178">
        <f>IF((SUM('Раздел 4'!T15:T15)=SUM('Раздел 4'!N15:S15)),"","Неверно!")</f>
      </c>
      <c r="B2079" s="177" t="s">
        <v>795</v>
      </c>
      <c r="C2079" s="176" t="s">
        <v>796</v>
      </c>
      <c r="D2079" s="176" t="s">
        <v>129</v>
      </c>
      <c r="E2079" s="179" t="str">
        <f>CONCATENATE(SUM('Раздел 4'!T15:T15),"=",SUM('Раздел 4'!N15:S15))</f>
        <v>0=0</v>
      </c>
    </row>
    <row r="2080" spans="1:5" s="175" customFormat="1" ht="38.25">
      <c r="A2080" s="178">
        <f>IF((SUM('Раздел 4'!T16:T16)=SUM('Раздел 4'!N16:S16)),"","Неверно!")</f>
      </c>
      <c r="B2080" s="177" t="s">
        <v>795</v>
      </c>
      <c r="C2080" s="176" t="s">
        <v>796</v>
      </c>
      <c r="D2080" s="176" t="s">
        <v>129</v>
      </c>
      <c r="E2080" s="179" t="str">
        <f>CONCATENATE(SUM('Раздел 4'!T16:T16),"=",SUM('Раздел 4'!N16:S16))</f>
        <v>0=0</v>
      </c>
    </row>
    <row r="2081" spans="1:5" s="175" customFormat="1" ht="38.25">
      <c r="A2081" s="178">
        <f>IF((SUM('Раздел 4'!T17:T17)=SUM('Раздел 4'!N17:S17)),"","Неверно!")</f>
      </c>
      <c r="B2081" s="177" t="s">
        <v>795</v>
      </c>
      <c r="C2081" s="176" t="s">
        <v>796</v>
      </c>
      <c r="D2081" s="176" t="s">
        <v>129</v>
      </c>
      <c r="E2081" s="179" t="str">
        <f>CONCATENATE(SUM('Раздел 4'!T17:T17),"=",SUM('Раздел 4'!N17:S17))</f>
        <v>0=0</v>
      </c>
    </row>
    <row r="2082" spans="1:5" s="175" customFormat="1" ht="38.25">
      <c r="A2082" s="178">
        <f>IF((SUM('Раздел 4'!T18:T18)=SUM('Раздел 4'!N18:S18)),"","Неверно!")</f>
      </c>
      <c r="B2082" s="177" t="s">
        <v>795</v>
      </c>
      <c r="C2082" s="176" t="s">
        <v>796</v>
      </c>
      <c r="D2082" s="176" t="s">
        <v>129</v>
      </c>
      <c r="E2082" s="179" t="str">
        <f>CONCATENATE(SUM('Раздел 4'!T18:T18),"=",SUM('Раздел 4'!N18:S18))</f>
        <v>0=0</v>
      </c>
    </row>
    <row r="2083" spans="1:5" s="175" customFormat="1" ht="38.25">
      <c r="A2083" s="178">
        <f>IF((SUM('Раздел 4'!T19:T19)=SUM('Раздел 4'!N19:S19)),"","Неверно!")</f>
      </c>
      <c r="B2083" s="177" t="s">
        <v>795</v>
      </c>
      <c r="C2083" s="176" t="s">
        <v>796</v>
      </c>
      <c r="D2083" s="176" t="s">
        <v>129</v>
      </c>
      <c r="E2083" s="179" t="str">
        <f>CONCATENATE(SUM('Раздел 4'!T19:T19),"=",SUM('Раздел 4'!N19:S19))</f>
        <v>0=0</v>
      </c>
    </row>
    <row r="2084" spans="1:5" s="175" customFormat="1" ht="38.25">
      <c r="A2084" s="178">
        <f>IF((SUM('Раздел 4'!T20:T20)=SUM('Раздел 4'!N20:S20)),"","Неверно!")</f>
      </c>
      <c r="B2084" s="177" t="s">
        <v>795</v>
      </c>
      <c r="C2084" s="176" t="s">
        <v>796</v>
      </c>
      <c r="D2084" s="176" t="s">
        <v>129</v>
      </c>
      <c r="E2084" s="179" t="str">
        <f>CONCATENATE(SUM('Раздел 4'!T20:T20),"=",SUM('Раздел 4'!N20:S20))</f>
        <v>0=0</v>
      </c>
    </row>
    <row r="2085" spans="1:5" s="175" customFormat="1" ht="38.25">
      <c r="A2085" s="178">
        <f>IF((SUM('Раздел 4'!T21:T21)=SUM('Раздел 4'!N21:S21)),"","Неверно!")</f>
      </c>
      <c r="B2085" s="177" t="s">
        <v>795</v>
      </c>
      <c r="C2085" s="176" t="s">
        <v>796</v>
      </c>
      <c r="D2085" s="176" t="s">
        <v>129</v>
      </c>
      <c r="E2085" s="179" t="str">
        <f>CONCATENATE(SUM('Раздел 4'!T21:T21),"=",SUM('Раздел 4'!N21:S21))</f>
        <v>0=0</v>
      </c>
    </row>
    <row r="2086" spans="1:5" s="175" customFormat="1" ht="38.25">
      <c r="A2086" s="178">
        <f>IF((SUM('Раздел 4'!T22:T22)=SUM('Раздел 4'!N22:S22)),"","Неверно!")</f>
      </c>
      <c r="B2086" s="177" t="s">
        <v>795</v>
      </c>
      <c r="C2086" s="176" t="s">
        <v>796</v>
      </c>
      <c r="D2086" s="176" t="s">
        <v>129</v>
      </c>
      <c r="E2086" s="179" t="str">
        <f>CONCATENATE(SUM('Раздел 4'!T22:T22),"=",SUM('Раздел 4'!N22:S22))</f>
        <v>0=0</v>
      </c>
    </row>
    <row r="2087" spans="1:5" s="175" customFormat="1" ht="38.25">
      <c r="A2087" s="178">
        <f>IF((SUM('Раздел 4'!T23:T23)=SUM('Раздел 4'!N23:S23)),"","Неверно!")</f>
      </c>
      <c r="B2087" s="177" t="s">
        <v>795</v>
      </c>
      <c r="C2087" s="176" t="s">
        <v>796</v>
      </c>
      <c r="D2087" s="176" t="s">
        <v>129</v>
      </c>
      <c r="E2087" s="179" t="str">
        <f>CONCATENATE(SUM('Раздел 4'!T23:T23),"=",SUM('Раздел 4'!N23:S23))</f>
        <v>0=0</v>
      </c>
    </row>
    <row r="2088" spans="1:5" s="175" customFormat="1" ht="38.25">
      <c r="A2088" s="178">
        <f>IF((SUM('Раздел 4'!T24:T24)=SUM('Раздел 4'!N24:S24)),"","Неверно!")</f>
      </c>
      <c r="B2088" s="177" t="s">
        <v>795</v>
      </c>
      <c r="C2088" s="176" t="s">
        <v>796</v>
      </c>
      <c r="D2088" s="176" t="s">
        <v>129</v>
      </c>
      <c r="E2088" s="179" t="str">
        <f>CONCATENATE(SUM('Раздел 4'!T24:T24),"=",SUM('Раздел 4'!N24:S24))</f>
        <v>0=0</v>
      </c>
    </row>
    <row r="2089" spans="1:5" s="175" customFormat="1" ht="38.25">
      <c r="A2089" s="178">
        <f>IF((SUM('Раздел 4'!T25:T25)=SUM('Раздел 4'!N25:S25)),"","Неверно!")</f>
      </c>
      <c r="B2089" s="177" t="s">
        <v>795</v>
      </c>
      <c r="C2089" s="176" t="s">
        <v>796</v>
      </c>
      <c r="D2089" s="176" t="s">
        <v>129</v>
      </c>
      <c r="E2089" s="179" t="str">
        <f>CONCATENATE(SUM('Раздел 4'!T25:T25),"=",SUM('Раздел 4'!N25:S25))</f>
        <v>0=0</v>
      </c>
    </row>
    <row r="2090" spans="1:5" s="175" customFormat="1" ht="38.25">
      <c r="A2090" s="178">
        <f>IF((SUM('Раздел 4'!T26:T26)=SUM('Раздел 4'!N26:S26)),"","Неверно!")</f>
      </c>
      <c r="B2090" s="177" t="s">
        <v>795</v>
      </c>
      <c r="C2090" s="176" t="s">
        <v>796</v>
      </c>
      <c r="D2090" s="176" t="s">
        <v>129</v>
      </c>
      <c r="E2090" s="179" t="str">
        <f>CONCATENATE(SUM('Раздел 4'!T26:T26),"=",SUM('Раздел 4'!N26:S26))</f>
        <v>0=0</v>
      </c>
    </row>
    <row r="2091" spans="1:5" s="175" customFormat="1" ht="38.25">
      <c r="A2091" s="178">
        <f>IF((SUM('Раздел 4'!T27:T27)=SUM('Раздел 4'!N27:S27)),"","Неверно!")</f>
      </c>
      <c r="B2091" s="177" t="s">
        <v>795</v>
      </c>
      <c r="C2091" s="176" t="s">
        <v>796</v>
      </c>
      <c r="D2091" s="176" t="s">
        <v>129</v>
      </c>
      <c r="E2091" s="179" t="str">
        <f>CONCATENATE(SUM('Раздел 4'!T27:T27),"=",SUM('Раздел 4'!N27:S27))</f>
        <v>0=0</v>
      </c>
    </row>
    <row r="2092" spans="1:5" s="175" customFormat="1" ht="38.25">
      <c r="A2092" s="178">
        <f>IF((SUM('Раздел 4'!T28:T28)=SUM('Раздел 4'!N28:S28)),"","Неверно!")</f>
      </c>
      <c r="B2092" s="177" t="s">
        <v>795</v>
      </c>
      <c r="C2092" s="176" t="s">
        <v>796</v>
      </c>
      <c r="D2092" s="176" t="s">
        <v>129</v>
      </c>
      <c r="E2092" s="179" t="str">
        <f>CONCATENATE(SUM('Раздел 4'!T28:T28),"=",SUM('Раздел 4'!N28:S28))</f>
        <v>0=0</v>
      </c>
    </row>
    <row r="2093" spans="1:5" s="175" customFormat="1" ht="38.25">
      <c r="A2093" s="178">
        <f>IF((SUM('Раздел 4'!T29:T29)=SUM('Раздел 4'!N29:S29)),"","Неверно!")</f>
      </c>
      <c r="B2093" s="177" t="s">
        <v>795</v>
      </c>
      <c r="C2093" s="176" t="s">
        <v>796</v>
      </c>
      <c r="D2093" s="176" t="s">
        <v>129</v>
      </c>
      <c r="E2093" s="179" t="str">
        <f>CONCATENATE(SUM('Раздел 4'!T29:T29),"=",SUM('Раздел 4'!N29:S29))</f>
        <v>0=0</v>
      </c>
    </row>
    <row r="2094" spans="1:5" s="175" customFormat="1" ht="38.25">
      <c r="A2094" s="178">
        <f>IF((SUM('Раздел 4'!T30:T30)=SUM('Раздел 4'!N30:S30)),"","Неверно!")</f>
      </c>
      <c r="B2094" s="177" t="s">
        <v>795</v>
      </c>
      <c r="C2094" s="176" t="s">
        <v>796</v>
      </c>
      <c r="D2094" s="176" t="s">
        <v>129</v>
      </c>
      <c r="E2094" s="179" t="str">
        <f>CONCATENATE(SUM('Раздел 4'!T30:T30),"=",SUM('Раздел 4'!N30:S30))</f>
        <v>0=0</v>
      </c>
    </row>
    <row r="2095" spans="1:5" s="175" customFormat="1" ht="38.25">
      <c r="A2095" s="178">
        <f>IF((SUM('Раздел 4'!T31:T31)=SUM('Раздел 4'!N31:S31)),"","Неверно!")</f>
      </c>
      <c r="B2095" s="177" t="s">
        <v>795</v>
      </c>
      <c r="C2095" s="176" t="s">
        <v>796</v>
      </c>
      <c r="D2095" s="176" t="s">
        <v>129</v>
      </c>
      <c r="E2095" s="179" t="str">
        <f>CONCATENATE(SUM('Раздел 4'!T31:T31),"=",SUM('Раздел 4'!N31:S31))</f>
        <v>0=0</v>
      </c>
    </row>
    <row r="2096" spans="1:5" s="175" customFormat="1" ht="38.25">
      <c r="A2096" s="178">
        <f>IF((SUM('Раздел 4'!T32:T32)=SUM('Раздел 4'!N32:S32)),"","Неверно!")</f>
      </c>
      <c r="B2096" s="177" t="s">
        <v>795</v>
      </c>
      <c r="C2096" s="176" t="s">
        <v>796</v>
      </c>
      <c r="D2096" s="176" t="s">
        <v>129</v>
      </c>
      <c r="E2096" s="179" t="str">
        <f>CONCATENATE(SUM('Раздел 4'!T32:T32),"=",SUM('Раздел 4'!N32:S32))</f>
        <v>0=0</v>
      </c>
    </row>
    <row r="2097" spans="1:5" s="175" customFormat="1" ht="38.25">
      <c r="A2097" s="178">
        <f>IF((SUM('Раздел 4'!T33:T33)=SUM('Раздел 4'!N33:S33)),"","Неверно!")</f>
      </c>
      <c r="B2097" s="177" t="s">
        <v>795</v>
      </c>
      <c r="C2097" s="176" t="s">
        <v>796</v>
      </c>
      <c r="D2097" s="176" t="s">
        <v>129</v>
      </c>
      <c r="E2097" s="179" t="str">
        <f>CONCATENATE(SUM('Раздел 4'!T33:T33),"=",SUM('Раздел 4'!N33:S33))</f>
        <v>0=0</v>
      </c>
    </row>
    <row r="2098" spans="1:5" s="175" customFormat="1" ht="38.25">
      <c r="A2098" s="178">
        <f>IF((SUM('Раздел 4'!T34:T34)=SUM('Раздел 4'!N34:S34)),"","Неверно!")</f>
      </c>
      <c r="B2098" s="177" t="s">
        <v>795</v>
      </c>
      <c r="C2098" s="176" t="s">
        <v>796</v>
      </c>
      <c r="D2098" s="176" t="s">
        <v>129</v>
      </c>
      <c r="E2098" s="179" t="str">
        <f>CONCATENATE(SUM('Раздел 4'!T34:T34),"=",SUM('Раздел 4'!N34:S34))</f>
        <v>0=0</v>
      </c>
    </row>
    <row r="2099" spans="1:5" s="175" customFormat="1" ht="38.25">
      <c r="A2099" s="178">
        <f>IF((SUM('Раздел 4'!T35:T35)=SUM('Раздел 4'!N35:S35)),"","Неверно!")</f>
      </c>
      <c r="B2099" s="177" t="s">
        <v>795</v>
      </c>
      <c r="C2099" s="176" t="s">
        <v>796</v>
      </c>
      <c r="D2099" s="176" t="s">
        <v>129</v>
      </c>
      <c r="E2099" s="179" t="str">
        <f>CONCATENATE(SUM('Раздел 4'!T35:T35),"=",SUM('Раздел 4'!N35:S35))</f>
        <v>0=0</v>
      </c>
    </row>
    <row r="2100" spans="1:5" s="175" customFormat="1" ht="38.25">
      <c r="A2100" s="178">
        <f>IF((SUM('Раздел 4'!T36:T36)=SUM('Раздел 4'!N36:S36)),"","Неверно!")</f>
      </c>
      <c r="B2100" s="177" t="s">
        <v>795</v>
      </c>
      <c r="C2100" s="176" t="s">
        <v>796</v>
      </c>
      <c r="D2100" s="176" t="s">
        <v>129</v>
      </c>
      <c r="E2100" s="179" t="str">
        <f>CONCATENATE(SUM('Раздел 4'!T36:T36),"=",SUM('Раздел 4'!N36:S36))</f>
        <v>0=0</v>
      </c>
    </row>
    <row r="2101" spans="1:5" s="175" customFormat="1" ht="38.25">
      <c r="A2101" s="178">
        <f>IF((SUM('Раздел 4'!T37:T37)=SUM('Раздел 4'!N37:S37)),"","Неверно!")</f>
      </c>
      <c r="B2101" s="177" t="s">
        <v>795</v>
      </c>
      <c r="C2101" s="176" t="s">
        <v>796</v>
      </c>
      <c r="D2101" s="176" t="s">
        <v>129</v>
      </c>
      <c r="E2101" s="179" t="str">
        <f>CONCATENATE(SUM('Раздел 4'!T37:T37),"=",SUM('Раздел 4'!N37:S37))</f>
        <v>0=0</v>
      </c>
    </row>
    <row r="2102" spans="1:5" s="175" customFormat="1" ht="38.25">
      <c r="A2102" s="178">
        <f>IF((SUM('Раздел 4'!T38:T38)=SUM('Раздел 4'!N38:S38)),"","Неверно!")</f>
      </c>
      <c r="B2102" s="177" t="s">
        <v>795</v>
      </c>
      <c r="C2102" s="176" t="s">
        <v>796</v>
      </c>
      <c r="D2102" s="176" t="s">
        <v>129</v>
      </c>
      <c r="E2102" s="179" t="str">
        <f>CONCATENATE(SUM('Раздел 4'!T38:T38),"=",SUM('Раздел 4'!N38:S38))</f>
        <v>0=0</v>
      </c>
    </row>
    <row r="2103" spans="1:5" s="175" customFormat="1" ht="38.25">
      <c r="A2103" s="178">
        <f>IF((SUM('Раздел 4'!T39:T39)=SUM('Раздел 4'!N39:S39)),"","Неверно!")</f>
      </c>
      <c r="B2103" s="177" t="s">
        <v>795</v>
      </c>
      <c r="C2103" s="176" t="s">
        <v>796</v>
      </c>
      <c r="D2103" s="176" t="s">
        <v>129</v>
      </c>
      <c r="E2103" s="179" t="str">
        <f>CONCATENATE(SUM('Раздел 4'!T39:T39),"=",SUM('Раздел 4'!N39:S39))</f>
        <v>0=0</v>
      </c>
    </row>
    <row r="2104" spans="1:5" s="175" customFormat="1" ht="38.25">
      <c r="A2104" s="178">
        <f>IF((SUM('Раздел 4'!T40:T40)=SUM('Раздел 4'!N40:S40)),"","Неверно!")</f>
      </c>
      <c r="B2104" s="177" t="s">
        <v>795</v>
      </c>
      <c r="C2104" s="176" t="s">
        <v>796</v>
      </c>
      <c r="D2104" s="176" t="s">
        <v>129</v>
      </c>
      <c r="E2104" s="179" t="str">
        <f>CONCATENATE(SUM('Раздел 4'!T40:T40),"=",SUM('Раздел 4'!N40:S40))</f>
        <v>0=0</v>
      </c>
    </row>
    <row r="2105" spans="1:5" s="175" customFormat="1" ht="38.25">
      <c r="A2105" s="178">
        <f>IF((SUM('Раздел 4'!T41:T41)=SUM('Раздел 4'!N41:S41)),"","Неверно!")</f>
      </c>
      <c r="B2105" s="177" t="s">
        <v>795</v>
      </c>
      <c r="C2105" s="176" t="s">
        <v>796</v>
      </c>
      <c r="D2105" s="176" t="s">
        <v>129</v>
      </c>
      <c r="E2105" s="179" t="str">
        <f>CONCATENATE(SUM('Раздел 4'!T41:T41),"=",SUM('Раздел 4'!N41:S41))</f>
        <v>0=0</v>
      </c>
    </row>
    <row r="2106" spans="1:5" s="175" customFormat="1" ht="38.25">
      <c r="A2106" s="178">
        <f>IF((SUM('Раздел 4'!T42:T42)=SUM('Раздел 4'!N42:S42)),"","Неверно!")</f>
      </c>
      <c r="B2106" s="177" t="s">
        <v>795</v>
      </c>
      <c r="C2106" s="176" t="s">
        <v>796</v>
      </c>
      <c r="D2106" s="176" t="s">
        <v>129</v>
      </c>
      <c r="E2106" s="179" t="str">
        <f>CONCATENATE(SUM('Раздел 4'!T42:T42),"=",SUM('Раздел 4'!N42:S42))</f>
        <v>0=0</v>
      </c>
    </row>
    <row r="2107" spans="1:5" s="175" customFormat="1" ht="38.25">
      <c r="A2107" s="178">
        <f>IF((SUM('Раздел 4'!T43:T43)=SUM('Раздел 4'!N43:S43)),"","Неверно!")</f>
      </c>
      <c r="B2107" s="177" t="s">
        <v>795</v>
      </c>
      <c r="C2107" s="176" t="s">
        <v>796</v>
      </c>
      <c r="D2107" s="176" t="s">
        <v>129</v>
      </c>
      <c r="E2107" s="179" t="str">
        <f>CONCATENATE(SUM('Раздел 4'!T43:T43),"=",SUM('Раздел 4'!N43:S43))</f>
        <v>0=0</v>
      </c>
    </row>
    <row r="2108" spans="1:5" s="175" customFormat="1" ht="38.25">
      <c r="A2108" s="178">
        <f>IF((SUM('Раздел 4'!T44:T44)=SUM('Раздел 4'!N44:S44)),"","Неверно!")</f>
      </c>
      <c r="B2108" s="177" t="s">
        <v>795</v>
      </c>
      <c r="C2108" s="176" t="s">
        <v>796</v>
      </c>
      <c r="D2108" s="176" t="s">
        <v>129</v>
      </c>
      <c r="E2108" s="179" t="str">
        <f>CONCATENATE(SUM('Раздел 4'!T44:T44),"=",SUM('Раздел 4'!N44:S44))</f>
        <v>0=0</v>
      </c>
    </row>
    <row r="2109" spans="1:5" s="175" customFormat="1" ht="38.25">
      <c r="A2109" s="178">
        <f>IF((SUM('Раздел 4'!T45:T45)=SUM('Раздел 4'!N45:S45)),"","Неверно!")</f>
      </c>
      <c r="B2109" s="177" t="s">
        <v>795</v>
      </c>
      <c r="C2109" s="176" t="s">
        <v>796</v>
      </c>
      <c r="D2109" s="176" t="s">
        <v>129</v>
      </c>
      <c r="E2109" s="179" t="str">
        <f>CONCATENATE(SUM('Раздел 4'!T45:T45),"=",SUM('Раздел 4'!N45:S45))</f>
        <v>0=0</v>
      </c>
    </row>
    <row r="2110" spans="1:5" s="175" customFormat="1" ht="38.25">
      <c r="A2110" s="178">
        <f>IF((SUM('Раздел 4'!T46:T46)=SUM('Раздел 4'!N46:S46)),"","Неверно!")</f>
      </c>
      <c r="B2110" s="177" t="s">
        <v>795</v>
      </c>
      <c r="C2110" s="176" t="s">
        <v>796</v>
      </c>
      <c r="D2110" s="176" t="s">
        <v>129</v>
      </c>
      <c r="E2110" s="179" t="str">
        <f>CONCATENATE(SUM('Раздел 4'!T46:T46),"=",SUM('Раздел 4'!N46:S46))</f>
        <v>0=0</v>
      </c>
    </row>
    <row r="2111" spans="1:5" s="175" customFormat="1" ht="38.25">
      <c r="A2111" s="178">
        <f>IF((SUM('Раздел 4'!T47:T47)=SUM('Раздел 4'!N47:S47)),"","Неверно!")</f>
      </c>
      <c r="B2111" s="177" t="s">
        <v>795</v>
      </c>
      <c r="C2111" s="176" t="s">
        <v>796</v>
      </c>
      <c r="D2111" s="176" t="s">
        <v>129</v>
      </c>
      <c r="E2111" s="179" t="str">
        <f>CONCATENATE(SUM('Раздел 4'!T47:T47),"=",SUM('Раздел 4'!N47:S47))</f>
        <v>0=0</v>
      </c>
    </row>
    <row r="2112" spans="1:5" s="175" customFormat="1" ht="38.25">
      <c r="A2112" s="178">
        <f>IF((SUM('Раздел 4'!T48:T48)=SUM('Раздел 4'!N48:S48)),"","Неверно!")</f>
      </c>
      <c r="B2112" s="177" t="s">
        <v>795</v>
      </c>
      <c r="C2112" s="176" t="s">
        <v>796</v>
      </c>
      <c r="D2112" s="176" t="s">
        <v>129</v>
      </c>
      <c r="E2112" s="179" t="str">
        <f>CONCATENATE(SUM('Раздел 4'!T48:T48),"=",SUM('Раздел 4'!N48:S48))</f>
        <v>0=0</v>
      </c>
    </row>
    <row r="2113" spans="1:5" s="175" customFormat="1" ht="38.25">
      <c r="A2113" s="178">
        <f>IF((SUM('Раздел 4'!T49:T49)=SUM('Раздел 4'!N49:S49)),"","Неверно!")</f>
      </c>
      <c r="B2113" s="177" t="s">
        <v>795</v>
      </c>
      <c r="C2113" s="176" t="s">
        <v>796</v>
      </c>
      <c r="D2113" s="176" t="s">
        <v>129</v>
      </c>
      <c r="E2113" s="179" t="str">
        <f>CONCATENATE(SUM('Раздел 4'!T49:T49),"=",SUM('Раздел 4'!N49:S49))</f>
        <v>0=0</v>
      </c>
    </row>
    <row r="2114" spans="1:5" s="175" customFormat="1" ht="38.25">
      <c r="A2114" s="178">
        <f>IF((SUM('Раздел 4'!T50:T50)=SUM('Раздел 4'!N50:S50)),"","Неверно!")</f>
      </c>
      <c r="B2114" s="177" t="s">
        <v>795</v>
      </c>
      <c r="C2114" s="176" t="s">
        <v>796</v>
      </c>
      <c r="D2114" s="176" t="s">
        <v>129</v>
      </c>
      <c r="E2114" s="179" t="str">
        <f>CONCATENATE(SUM('Раздел 4'!T50:T50),"=",SUM('Раздел 4'!N50:S50))</f>
        <v>0=0</v>
      </c>
    </row>
    <row r="2115" spans="1:5" s="175" customFormat="1" ht="38.25">
      <c r="A2115" s="178">
        <f>IF((SUM('Раздел 4'!T51:T51)=SUM('Раздел 4'!N51:S51)),"","Неверно!")</f>
      </c>
      <c r="B2115" s="177" t="s">
        <v>795</v>
      </c>
      <c r="C2115" s="176" t="s">
        <v>796</v>
      </c>
      <c r="D2115" s="176" t="s">
        <v>129</v>
      </c>
      <c r="E2115" s="179" t="str">
        <f>CONCATENATE(SUM('Раздел 4'!T51:T51),"=",SUM('Раздел 4'!N51:S51))</f>
        <v>0=0</v>
      </c>
    </row>
    <row r="2116" spans="1:5" s="175" customFormat="1" ht="38.25">
      <c r="A2116" s="178">
        <f>IF((SUM('Раздел 4'!T52:T52)=SUM('Раздел 4'!N52:S52)),"","Неверно!")</f>
      </c>
      <c r="B2116" s="177" t="s">
        <v>795</v>
      </c>
      <c r="C2116" s="176" t="s">
        <v>796</v>
      </c>
      <c r="D2116" s="176" t="s">
        <v>129</v>
      </c>
      <c r="E2116" s="179" t="str">
        <f>CONCATENATE(SUM('Раздел 4'!T52:T52),"=",SUM('Раздел 4'!N52:S52))</f>
        <v>0=0</v>
      </c>
    </row>
    <row r="2117" spans="1:5" s="175" customFormat="1" ht="38.25">
      <c r="A2117" s="178">
        <f>IF((SUM('Раздел 4'!T53:T53)=SUM('Раздел 4'!N53:S53)),"","Неверно!")</f>
      </c>
      <c r="B2117" s="177" t="s">
        <v>795</v>
      </c>
      <c r="C2117" s="176" t="s">
        <v>796</v>
      </c>
      <c r="D2117" s="176" t="s">
        <v>129</v>
      </c>
      <c r="E2117" s="179" t="str">
        <f>CONCATENATE(SUM('Раздел 4'!T53:T53),"=",SUM('Раздел 4'!N53:S53))</f>
        <v>0=0</v>
      </c>
    </row>
    <row r="2118" spans="1:5" s="175" customFormat="1" ht="38.25">
      <c r="A2118" s="178">
        <f>IF((SUM('Раздел 4'!T54:T54)=SUM('Раздел 4'!N54:S54)),"","Неверно!")</f>
      </c>
      <c r="B2118" s="177" t="s">
        <v>795</v>
      </c>
      <c r="C2118" s="176" t="s">
        <v>796</v>
      </c>
      <c r="D2118" s="176" t="s">
        <v>129</v>
      </c>
      <c r="E2118" s="179" t="str">
        <f>CONCATENATE(SUM('Раздел 4'!T54:T54),"=",SUM('Раздел 4'!N54:S54))</f>
        <v>0=0</v>
      </c>
    </row>
    <row r="2119" spans="1:5" s="175" customFormat="1" ht="38.25">
      <c r="A2119" s="178">
        <f>IF((SUM('Раздел 4'!T55:T55)=SUM('Раздел 4'!N55:S55)),"","Неверно!")</f>
      </c>
      <c r="B2119" s="177" t="s">
        <v>795</v>
      </c>
      <c r="C2119" s="176" t="s">
        <v>796</v>
      </c>
      <c r="D2119" s="176" t="s">
        <v>129</v>
      </c>
      <c r="E2119" s="179" t="str">
        <f>CONCATENATE(SUM('Раздел 4'!T55:T55),"=",SUM('Раздел 4'!N55:S55))</f>
        <v>0=0</v>
      </c>
    </row>
    <row r="2120" spans="1:5" s="175" customFormat="1" ht="38.25">
      <c r="A2120" s="178">
        <f>IF((SUM('Раздел 4'!T56:T56)=SUM('Раздел 4'!N56:S56)),"","Неверно!")</f>
      </c>
      <c r="B2120" s="177" t="s">
        <v>795</v>
      </c>
      <c r="C2120" s="176" t="s">
        <v>796</v>
      </c>
      <c r="D2120" s="176" t="s">
        <v>129</v>
      </c>
      <c r="E2120" s="179" t="str">
        <f>CONCATENATE(SUM('Раздел 4'!T56:T56),"=",SUM('Раздел 4'!N56:S56))</f>
        <v>0=0</v>
      </c>
    </row>
    <row r="2121" spans="1:5" s="175" customFormat="1" ht="38.25">
      <c r="A2121" s="178">
        <f>IF((SUM('Раздел 4'!T57:T57)=SUM('Раздел 4'!N57:S57)),"","Неверно!")</f>
      </c>
      <c r="B2121" s="177" t="s">
        <v>795</v>
      </c>
      <c r="C2121" s="176" t="s">
        <v>796</v>
      </c>
      <c r="D2121" s="176" t="s">
        <v>129</v>
      </c>
      <c r="E2121" s="179" t="str">
        <f>CONCATENATE(SUM('Раздел 4'!T57:T57),"=",SUM('Раздел 4'!N57:S57))</f>
        <v>0=0</v>
      </c>
    </row>
    <row r="2122" spans="1:5" s="175" customFormat="1" ht="38.25">
      <c r="A2122" s="178">
        <f>IF((SUM('Раздел 4'!T58:T58)=SUM('Раздел 4'!N58:S58)),"","Неверно!")</f>
      </c>
      <c r="B2122" s="177" t="s">
        <v>795</v>
      </c>
      <c r="C2122" s="176" t="s">
        <v>796</v>
      </c>
      <c r="D2122" s="176" t="s">
        <v>129</v>
      </c>
      <c r="E2122" s="179" t="str">
        <f>CONCATENATE(SUM('Раздел 4'!T58:T58),"=",SUM('Раздел 4'!N58:S58))</f>
        <v>0=0</v>
      </c>
    </row>
    <row r="2123" spans="1:5" s="175" customFormat="1" ht="38.25">
      <c r="A2123" s="178">
        <f>IF((SUM('Раздел 4'!T59:T59)=SUM('Раздел 4'!N59:S59)),"","Неверно!")</f>
      </c>
      <c r="B2123" s="177" t="s">
        <v>795</v>
      </c>
      <c r="C2123" s="176" t="s">
        <v>796</v>
      </c>
      <c r="D2123" s="176" t="s">
        <v>129</v>
      </c>
      <c r="E2123" s="179" t="str">
        <f>CONCATENATE(SUM('Раздел 4'!T59:T59),"=",SUM('Раздел 4'!N59:S59))</f>
        <v>0=0</v>
      </c>
    </row>
    <row r="2124" spans="1:5" s="175" customFormat="1" ht="38.25">
      <c r="A2124" s="178">
        <f>IF((SUM('Раздел 4'!T60:T60)=SUM('Раздел 4'!N60:S60)),"","Неверно!")</f>
      </c>
      <c r="B2124" s="177" t="s">
        <v>795</v>
      </c>
      <c r="C2124" s="176" t="s">
        <v>796</v>
      </c>
      <c r="D2124" s="176" t="s">
        <v>129</v>
      </c>
      <c r="E2124" s="179" t="str">
        <f>CONCATENATE(SUM('Раздел 4'!T60:T60),"=",SUM('Раздел 4'!N60:S60))</f>
        <v>0=0</v>
      </c>
    </row>
    <row r="2125" spans="1:5" s="175" customFormat="1" ht="38.25">
      <c r="A2125" s="178">
        <f>IF((SUM('Раздел 4'!T61:T61)=SUM('Раздел 4'!N61:S61)),"","Неверно!")</f>
      </c>
      <c r="B2125" s="177" t="s">
        <v>795</v>
      </c>
      <c r="C2125" s="176" t="s">
        <v>796</v>
      </c>
      <c r="D2125" s="176" t="s">
        <v>129</v>
      </c>
      <c r="E2125" s="179" t="str">
        <f>CONCATENATE(SUM('Раздел 4'!T61:T61),"=",SUM('Раздел 4'!N61:S61))</f>
        <v>0=0</v>
      </c>
    </row>
    <row r="2126" spans="1:5" s="175" customFormat="1" ht="38.25">
      <c r="A2126" s="178">
        <f>IF((SUM('Раздел 4'!T62:T62)=SUM('Раздел 4'!N62:S62)),"","Неверно!")</f>
      </c>
      <c r="B2126" s="177" t="s">
        <v>795</v>
      </c>
      <c r="C2126" s="176" t="s">
        <v>796</v>
      </c>
      <c r="D2126" s="176" t="s">
        <v>129</v>
      </c>
      <c r="E2126" s="179" t="str">
        <f>CONCATENATE(SUM('Раздел 4'!T62:T62),"=",SUM('Раздел 4'!N62:S62))</f>
        <v>0=0</v>
      </c>
    </row>
    <row r="2127" spans="1:5" s="175" customFormat="1" ht="38.25">
      <c r="A2127" s="178">
        <f>IF((SUM('Раздел 4'!T9:T9)=SUM('Раздел 4'!N9:S9)),"","Неверно!")</f>
      </c>
      <c r="B2127" s="177" t="s">
        <v>795</v>
      </c>
      <c r="C2127" s="176" t="s">
        <v>796</v>
      </c>
      <c r="D2127" s="176" t="s">
        <v>129</v>
      </c>
      <c r="E2127" s="179" t="str">
        <f>CONCATENATE(SUM('Раздел 4'!T9:T9),"=",SUM('Раздел 4'!N9:S9))</f>
        <v>0=0</v>
      </c>
    </row>
    <row r="2128" spans="1:5" s="175" customFormat="1" ht="38.25">
      <c r="A2128" s="178">
        <f>IF((SUM('Раздел 4'!AA9:AA9)=SUM('Раздел 4'!AA10:AA45)),"","Неверно!")</f>
      </c>
      <c r="B2128" s="177" t="s">
        <v>797</v>
      </c>
      <c r="C2128" s="176" t="s">
        <v>798</v>
      </c>
      <c r="D2128" s="176" t="s">
        <v>341</v>
      </c>
      <c r="E2128" s="179" t="str">
        <f>CONCATENATE(SUM('Раздел 4'!AA9:AA9),"=",SUM('Раздел 4'!AA10:AA45))</f>
        <v>0=0</v>
      </c>
    </row>
    <row r="2129" spans="1:5" s="175" customFormat="1" ht="38.25">
      <c r="A2129" s="178">
        <f>IF((SUM('Раздел 4'!AB9:AB9)=SUM('Раздел 4'!AB10:AB45)),"","Неверно!")</f>
      </c>
      <c r="B2129" s="177" t="s">
        <v>797</v>
      </c>
      <c r="C2129" s="176" t="s">
        <v>798</v>
      </c>
      <c r="D2129" s="176" t="s">
        <v>341</v>
      </c>
      <c r="E2129" s="179" t="str">
        <f>CONCATENATE(SUM('Раздел 4'!AB9:AB9),"=",SUM('Раздел 4'!AB10:AB45))</f>
        <v>0=0</v>
      </c>
    </row>
    <row r="2130" spans="1:5" s="175" customFormat="1" ht="38.25">
      <c r="A2130" s="178">
        <f>IF((SUM('Раздел 4'!AC9:AC9)=SUM('Раздел 4'!AC10:AC45)),"","Неверно!")</f>
      </c>
      <c r="B2130" s="177" t="s">
        <v>797</v>
      </c>
      <c r="C2130" s="176" t="s">
        <v>798</v>
      </c>
      <c r="D2130" s="176" t="s">
        <v>341</v>
      </c>
      <c r="E2130" s="179" t="str">
        <f>CONCATENATE(SUM('Раздел 4'!AC9:AC9),"=",SUM('Раздел 4'!AC10:AC45))</f>
        <v>0=0</v>
      </c>
    </row>
    <row r="2131" spans="1:5" s="175" customFormat="1" ht="38.25">
      <c r="A2131" s="178">
        <f>IF((SUM('Раздел 4'!AD9:AD9)=SUM('Раздел 4'!AD10:AD45)),"","Неверно!")</f>
      </c>
      <c r="B2131" s="177" t="s">
        <v>797</v>
      </c>
      <c r="C2131" s="176" t="s">
        <v>798</v>
      </c>
      <c r="D2131" s="176" t="s">
        <v>341</v>
      </c>
      <c r="E2131" s="179" t="str">
        <f>CONCATENATE(SUM('Раздел 4'!AD9:AD9),"=",SUM('Раздел 4'!AD10:AD45))</f>
        <v>0=0</v>
      </c>
    </row>
    <row r="2132" spans="1:5" s="175" customFormat="1" ht="38.25">
      <c r="A2132" s="178">
        <f>IF((SUM('Раздел 4'!AE9:AE9)=SUM('Раздел 4'!AE10:AE45)),"","Неверно!")</f>
      </c>
      <c r="B2132" s="177" t="s">
        <v>797</v>
      </c>
      <c r="C2132" s="176" t="s">
        <v>798</v>
      </c>
      <c r="D2132" s="176" t="s">
        <v>341</v>
      </c>
      <c r="E2132" s="179" t="str">
        <f>CONCATENATE(SUM('Раздел 4'!AE9:AE9),"=",SUM('Раздел 4'!AE10:AE45))</f>
        <v>0=0</v>
      </c>
    </row>
    <row r="2133" spans="1:5" s="175" customFormat="1" ht="38.25">
      <c r="A2133" s="178">
        <f>IF((SUM('Раздел 4'!AF9:AF9)=SUM('Раздел 4'!AF10:AF45)),"","Неверно!")</f>
      </c>
      <c r="B2133" s="177" t="s">
        <v>797</v>
      </c>
      <c r="C2133" s="176" t="s">
        <v>798</v>
      </c>
      <c r="D2133" s="176" t="s">
        <v>341</v>
      </c>
      <c r="E2133" s="179" t="str">
        <f>CONCATENATE(SUM('Раздел 4'!AF9:AF9),"=",SUM('Раздел 4'!AF10:AF45))</f>
        <v>0=0</v>
      </c>
    </row>
    <row r="2134" spans="1:5" s="175" customFormat="1" ht="38.25">
      <c r="A2134" s="178">
        <f>IF((SUM('Раздел 4'!AG9:AG9)=SUM('Раздел 4'!AG10:AG45)),"","Неверно!")</f>
      </c>
      <c r="B2134" s="177" t="s">
        <v>797</v>
      </c>
      <c r="C2134" s="176" t="s">
        <v>798</v>
      </c>
      <c r="D2134" s="176" t="s">
        <v>341</v>
      </c>
      <c r="E2134" s="179" t="str">
        <f>CONCATENATE(SUM('Раздел 4'!AG9:AG9),"=",SUM('Раздел 4'!AG10:AG45))</f>
        <v>0=0</v>
      </c>
    </row>
    <row r="2135" spans="1:5" s="175" customFormat="1" ht="38.25">
      <c r="A2135" s="178">
        <f>IF((SUM('Раздел 4'!AH9:AH9)=SUM('Раздел 4'!AH10:AH45)),"","Неверно!")</f>
      </c>
      <c r="B2135" s="177" t="s">
        <v>797</v>
      </c>
      <c r="C2135" s="176" t="s">
        <v>798</v>
      </c>
      <c r="D2135" s="176" t="s">
        <v>341</v>
      </c>
      <c r="E2135" s="179" t="str">
        <f>CONCATENATE(SUM('Раздел 4'!AH9:AH9),"=",SUM('Раздел 4'!AH10:AH45))</f>
        <v>0=0</v>
      </c>
    </row>
    <row r="2136" spans="1:5" s="175" customFormat="1" ht="38.25">
      <c r="A2136" s="178">
        <f>IF((SUM('Раздел 4'!AI9:AI9)=SUM('Раздел 4'!AI10:AI45)),"","Неверно!")</f>
      </c>
      <c r="B2136" s="177" t="s">
        <v>797</v>
      </c>
      <c r="C2136" s="176" t="s">
        <v>798</v>
      </c>
      <c r="D2136" s="176" t="s">
        <v>341</v>
      </c>
      <c r="E2136" s="179" t="str">
        <f>CONCATENATE(SUM('Раздел 4'!AI9:AI9),"=",SUM('Раздел 4'!AI10:AI45))</f>
        <v>0=0</v>
      </c>
    </row>
    <row r="2137" spans="1:5" s="175" customFormat="1" ht="38.25">
      <c r="A2137" s="178">
        <f>IF((SUM('Раздел 4'!AJ9:AJ9)=SUM('Раздел 4'!AJ10:AJ45)),"","Неверно!")</f>
      </c>
      <c r="B2137" s="177" t="s">
        <v>797</v>
      </c>
      <c r="C2137" s="176" t="s">
        <v>798</v>
      </c>
      <c r="D2137" s="176" t="s">
        <v>341</v>
      </c>
      <c r="E2137" s="179" t="str">
        <f>CONCATENATE(SUM('Раздел 4'!AJ9:AJ9),"=",SUM('Раздел 4'!AJ10:AJ45))</f>
        <v>0=0</v>
      </c>
    </row>
    <row r="2138" spans="1:5" s="175" customFormat="1" ht="38.25">
      <c r="A2138" s="178">
        <f>IF((SUM('Раздел 4'!AK9:AK9)=SUM('Раздел 4'!AK10:AK45)),"","Неверно!")</f>
      </c>
      <c r="B2138" s="177" t="s">
        <v>797</v>
      </c>
      <c r="C2138" s="176" t="s">
        <v>798</v>
      </c>
      <c r="D2138" s="176" t="s">
        <v>341</v>
      </c>
      <c r="E2138" s="179" t="str">
        <f>CONCATENATE(SUM('Раздел 4'!AK9:AK9),"=",SUM('Раздел 4'!AK10:AK45))</f>
        <v>0=0</v>
      </c>
    </row>
    <row r="2139" spans="1:5" s="175" customFormat="1" ht="38.25">
      <c r="A2139" s="178">
        <f>IF((SUM('Раздел 4'!AL9:AL9)=SUM('Раздел 4'!AL10:AL45)),"","Неверно!")</f>
      </c>
      <c r="B2139" s="177" t="s">
        <v>797</v>
      </c>
      <c r="C2139" s="176" t="s">
        <v>798</v>
      </c>
      <c r="D2139" s="176" t="s">
        <v>341</v>
      </c>
      <c r="E2139" s="179" t="str">
        <f>CONCATENATE(SUM('Раздел 4'!AL9:AL9),"=",SUM('Раздел 4'!AL10:AL45))</f>
        <v>0=0</v>
      </c>
    </row>
    <row r="2140" spans="1:5" s="175" customFormat="1" ht="38.25">
      <c r="A2140" s="178">
        <f>IF((SUM('Раздел 4'!AM9:AM9)=SUM('Раздел 4'!AM10:AM45)),"","Неверно!")</f>
      </c>
      <c r="B2140" s="177" t="s">
        <v>797</v>
      </c>
      <c r="C2140" s="176" t="s">
        <v>798</v>
      </c>
      <c r="D2140" s="176" t="s">
        <v>341</v>
      </c>
      <c r="E2140" s="179" t="str">
        <f>CONCATENATE(SUM('Раздел 4'!AM9:AM9),"=",SUM('Раздел 4'!AM10:AM45))</f>
        <v>0=0</v>
      </c>
    </row>
    <row r="2141" spans="1:5" s="175" customFormat="1" ht="38.25">
      <c r="A2141" s="178">
        <f>IF((SUM('Раздел 4'!AN9:AN9)=SUM('Раздел 4'!AN10:AN45)),"","Неверно!")</f>
      </c>
      <c r="B2141" s="177" t="s">
        <v>797</v>
      </c>
      <c r="C2141" s="176" t="s">
        <v>798</v>
      </c>
      <c r="D2141" s="176" t="s">
        <v>341</v>
      </c>
      <c r="E2141" s="179" t="str">
        <f>CONCATENATE(SUM('Раздел 4'!AN9:AN9),"=",SUM('Раздел 4'!AN10:AN45))</f>
        <v>0=0</v>
      </c>
    </row>
    <row r="2142" spans="1:5" s="175" customFormat="1" ht="38.25">
      <c r="A2142" s="178">
        <f>IF((SUM('Раздел 4'!AO9:AO9)=SUM('Раздел 4'!AO10:AO45)),"","Неверно!")</f>
      </c>
      <c r="B2142" s="177" t="s">
        <v>797</v>
      </c>
      <c r="C2142" s="176" t="s">
        <v>798</v>
      </c>
      <c r="D2142" s="176" t="s">
        <v>341</v>
      </c>
      <c r="E2142" s="179" t="str">
        <f>CONCATENATE(SUM('Раздел 4'!AO9:AO9),"=",SUM('Раздел 4'!AO10:AO45))</f>
        <v>0=0</v>
      </c>
    </row>
    <row r="2143" spans="1:5" s="175" customFormat="1" ht="38.25">
      <c r="A2143" s="178">
        <f>IF((SUM('Раздел 4'!AP9:AP9)=SUM('Раздел 4'!AP10:AP45)),"","Неверно!")</f>
      </c>
      <c r="B2143" s="177" t="s">
        <v>797</v>
      </c>
      <c r="C2143" s="176" t="s">
        <v>798</v>
      </c>
      <c r="D2143" s="176" t="s">
        <v>341</v>
      </c>
      <c r="E2143" s="179" t="str">
        <f>CONCATENATE(SUM('Раздел 4'!AP9:AP9),"=",SUM('Раздел 4'!AP10:AP45))</f>
        <v>0=0</v>
      </c>
    </row>
    <row r="2144" spans="1:5" s="175" customFormat="1" ht="38.25">
      <c r="A2144" s="178">
        <f>IF((SUM('Раздел 4'!AQ9:AQ9)=SUM('Раздел 4'!AQ10:AQ45)),"","Неверно!")</f>
      </c>
      <c r="B2144" s="177" t="s">
        <v>797</v>
      </c>
      <c r="C2144" s="176" t="s">
        <v>798</v>
      </c>
      <c r="D2144" s="176" t="s">
        <v>341</v>
      </c>
      <c r="E2144" s="179" t="str">
        <f>CONCATENATE(SUM('Раздел 4'!AQ9:AQ9),"=",SUM('Раздел 4'!AQ10:AQ45))</f>
        <v>0=0</v>
      </c>
    </row>
    <row r="2145" spans="1:5" s="175" customFormat="1" ht="38.25">
      <c r="A2145" s="178">
        <f>IF((SUM('Раздел 4'!AR9:AR9)=SUM('Раздел 4'!AR10:AR45)),"","Неверно!")</f>
      </c>
      <c r="B2145" s="177" t="s">
        <v>797</v>
      </c>
      <c r="C2145" s="176" t="s">
        <v>798</v>
      </c>
      <c r="D2145" s="176" t="s">
        <v>341</v>
      </c>
      <c r="E2145" s="179" t="str">
        <f>CONCATENATE(SUM('Раздел 4'!AR9:AR9),"=",SUM('Раздел 4'!AR10:AR45))</f>
        <v>0=0</v>
      </c>
    </row>
    <row r="2146" spans="1:5" s="175" customFormat="1" ht="38.25">
      <c r="A2146" s="178">
        <f>IF((SUM('Раздел 4'!AS9:AS9)=SUM('Раздел 4'!AS10:AS45)),"","Неверно!")</f>
      </c>
      <c r="B2146" s="177" t="s">
        <v>797</v>
      </c>
      <c r="C2146" s="176" t="s">
        <v>798</v>
      </c>
      <c r="D2146" s="176" t="s">
        <v>341</v>
      </c>
      <c r="E2146" s="179" t="str">
        <f>CONCATENATE(SUM('Раздел 4'!AS9:AS9),"=",SUM('Раздел 4'!AS10:AS45))</f>
        <v>0=0</v>
      </c>
    </row>
    <row r="2147" spans="1:5" s="175" customFormat="1" ht="38.25">
      <c r="A2147" s="178">
        <f>IF((SUM('Раздел 4'!AT9:AT9)=SUM('Раздел 4'!AT10:AT45)),"","Неверно!")</f>
      </c>
      <c r="B2147" s="177" t="s">
        <v>797</v>
      </c>
      <c r="C2147" s="176" t="s">
        <v>798</v>
      </c>
      <c r="D2147" s="176" t="s">
        <v>341</v>
      </c>
      <c r="E2147" s="179" t="str">
        <f>CONCATENATE(SUM('Раздел 4'!AT9:AT9),"=",SUM('Раздел 4'!AT10:AT45))</f>
        <v>0=0</v>
      </c>
    </row>
    <row r="2148" spans="1:5" s="175" customFormat="1" ht="38.25">
      <c r="A2148" s="178">
        <f>IF((SUM('Раздел 4'!F9:F9)=SUM('Раздел 4'!F10:F45)),"","Неверно!")</f>
      </c>
      <c r="B2148" s="177" t="s">
        <v>797</v>
      </c>
      <c r="C2148" s="176" t="s">
        <v>798</v>
      </c>
      <c r="D2148" s="176" t="s">
        <v>341</v>
      </c>
      <c r="E2148" s="179" t="str">
        <f>CONCATENATE(SUM('Раздел 4'!F9:F9),"=",SUM('Раздел 4'!F10:F45))</f>
        <v>0=0</v>
      </c>
    </row>
    <row r="2149" spans="1:5" s="175" customFormat="1" ht="38.25">
      <c r="A2149" s="178">
        <f>IF((SUM('Раздел 4'!G9:G9)=SUM('Раздел 4'!G10:G45)),"","Неверно!")</f>
      </c>
      <c r="B2149" s="177" t="s">
        <v>797</v>
      </c>
      <c r="C2149" s="176" t="s">
        <v>798</v>
      </c>
      <c r="D2149" s="176" t="s">
        <v>341</v>
      </c>
      <c r="E2149" s="179" t="str">
        <f>CONCATENATE(SUM('Раздел 4'!G9:G9),"=",SUM('Раздел 4'!G10:G45))</f>
        <v>0=0</v>
      </c>
    </row>
    <row r="2150" spans="1:5" s="175" customFormat="1" ht="38.25">
      <c r="A2150" s="178">
        <f>IF((SUM('Раздел 4'!H9:H9)=SUM('Раздел 4'!H10:H45)),"","Неверно!")</f>
      </c>
      <c r="B2150" s="177" t="s">
        <v>797</v>
      </c>
      <c r="C2150" s="176" t="s">
        <v>798</v>
      </c>
      <c r="D2150" s="176" t="s">
        <v>341</v>
      </c>
      <c r="E2150" s="179" t="str">
        <f>CONCATENATE(SUM('Раздел 4'!H9:H9),"=",SUM('Раздел 4'!H10:H45))</f>
        <v>0=0</v>
      </c>
    </row>
    <row r="2151" spans="1:5" s="175" customFormat="1" ht="38.25">
      <c r="A2151" s="178">
        <f>IF((SUM('Раздел 4'!I9:I9)=SUM('Раздел 4'!I10:I45)),"","Неверно!")</f>
      </c>
      <c r="B2151" s="177" t="s">
        <v>797</v>
      </c>
      <c r="C2151" s="176" t="s">
        <v>798</v>
      </c>
      <c r="D2151" s="176" t="s">
        <v>341</v>
      </c>
      <c r="E2151" s="179" t="str">
        <f>CONCATENATE(SUM('Раздел 4'!I9:I9),"=",SUM('Раздел 4'!I10:I45))</f>
        <v>0=0</v>
      </c>
    </row>
    <row r="2152" spans="1:5" s="175" customFormat="1" ht="38.25">
      <c r="A2152" s="178">
        <f>IF((SUM('Раздел 4'!J9:J9)=SUM('Раздел 4'!J10:J45)),"","Неверно!")</f>
      </c>
      <c r="B2152" s="177" t="s">
        <v>797</v>
      </c>
      <c r="C2152" s="176" t="s">
        <v>798</v>
      </c>
      <c r="D2152" s="176" t="s">
        <v>341</v>
      </c>
      <c r="E2152" s="179" t="str">
        <f>CONCATENATE(SUM('Раздел 4'!J9:J9),"=",SUM('Раздел 4'!J10:J45))</f>
        <v>0=0</v>
      </c>
    </row>
    <row r="2153" spans="1:5" s="175" customFormat="1" ht="38.25">
      <c r="A2153" s="178">
        <f>IF((SUM('Раздел 4'!K9:K9)=SUM('Раздел 4'!K10:K45)),"","Неверно!")</f>
      </c>
      <c r="B2153" s="177" t="s">
        <v>797</v>
      </c>
      <c r="C2153" s="176" t="s">
        <v>798</v>
      </c>
      <c r="D2153" s="176" t="s">
        <v>341</v>
      </c>
      <c r="E2153" s="179" t="str">
        <f>CONCATENATE(SUM('Раздел 4'!K9:K9),"=",SUM('Раздел 4'!K10:K45))</f>
        <v>0=0</v>
      </c>
    </row>
    <row r="2154" spans="1:5" s="175" customFormat="1" ht="38.25">
      <c r="A2154" s="178">
        <f>IF((SUM('Раздел 4'!L9:L9)=SUM('Раздел 4'!L10:L45)),"","Неверно!")</f>
      </c>
      <c r="B2154" s="177" t="s">
        <v>797</v>
      </c>
      <c r="C2154" s="176" t="s">
        <v>798</v>
      </c>
      <c r="D2154" s="176" t="s">
        <v>341</v>
      </c>
      <c r="E2154" s="179" t="str">
        <f>CONCATENATE(SUM('Раздел 4'!L9:L9),"=",SUM('Раздел 4'!L10:L45))</f>
        <v>0=0</v>
      </c>
    </row>
    <row r="2155" spans="1:5" s="175" customFormat="1" ht="38.25">
      <c r="A2155" s="178">
        <f>IF((SUM('Раздел 4'!M9:M9)=SUM('Раздел 4'!M10:M45)),"","Неверно!")</f>
      </c>
      <c r="B2155" s="177" t="s">
        <v>797</v>
      </c>
      <c r="C2155" s="176" t="s">
        <v>798</v>
      </c>
      <c r="D2155" s="176" t="s">
        <v>341</v>
      </c>
      <c r="E2155" s="179" t="str">
        <f>CONCATENATE(SUM('Раздел 4'!M9:M9),"=",SUM('Раздел 4'!M10:M45))</f>
        <v>0=0</v>
      </c>
    </row>
    <row r="2156" spans="1:5" s="175" customFormat="1" ht="38.25">
      <c r="A2156" s="178">
        <f>IF((SUM('Раздел 4'!N9:N9)=SUM('Раздел 4'!N10:N45)),"","Неверно!")</f>
      </c>
      <c r="B2156" s="177" t="s">
        <v>797</v>
      </c>
      <c r="C2156" s="176" t="s">
        <v>798</v>
      </c>
      <c r="D2156" s="176" t="s">
        <v>341</v>
      </c>
      <c r="E2156" s="179" t="str">
        <f>CONCATENATE(SUM('Раздел 4'!N9:N9),"=",SUM('Раздел 4'!N10:N45))</f>
        <v>0=0</v>
      </c>
    </row>
    <row r="2157" spans="1:5" s="175" customFormat="1" ht="38.25">
      <c r="A2157" s="178">
        <f>IF((SUM('Раздел 4'!O9:O9)=SUM('Раздел 4'!O10:O45)),"","Неверно!")</f>
      </c>
      <c r="B2157" s="177" t="s">
        <v>797</v>
      </c>
      <c r="C2157" s="176" t="s">
        <v>798</v>
      </c>
      <c r="D2157" s="176" t="s">
        <v>341</v>
      </c>
      <c r="E2157" s="179" t="str">
        <f>CONCATENATE(SUM('Раздел 4'!O9:O9),"=",SUM('Раздел 4'!O10:O45))</f>
        <v>0=0</v>
      </c>
    </row>
    <row r="2158" spans="1:5" s="175" customFormat="1" ht="38.25">
      <c r="A2158" s="178">
        <f>IF((SUM('Раздел 4'!P9:P9)=SUM('Раздел 4'!P10:P45)),"","Неверно!")</f>
      </c>
      <c r="B2158" s="177" t="s">
        <v>797</v>
      </c>
      <c r="C2158" s="176" t="s">
        <v>798</v>
      </c>
      <c r="D2158" s="176" t="s">
        <v>341</v>
      </c>
      <c r="E2158" s="179" t="str">
        <f>CONCATENATE(SUM('Раздел 4'!P9:P9),"=",SUM('Раздел 4'!P10:P45))</f>
        <v>0=0</v>
      </c>
    </row>
    <row r="2159" spans="1:5" s="175" customFormat="1" ht="38.25">
      <c r="A2159" s="178">
        <f>IF((SUM('Раздел 4'!Q9:Q9)=SUM('Раздел 4'!Q10:Q45)),"","Неверно!")</f>
      </c>
      <c r="B2159" s="177" t="s">
        <v>797</v>
      </c>
      <c r="C2159" s="176" t="s">
        <v>798</v>
      </c>
      <c r="D2159" s="176" t="s">
        <v>341</v>
      </c>
      <c r="E2159" s="179" t="str">
        <f>CONCATENATE(SUM('Раздел 4'!Q9:Q9),"=",SUM('Раздел 4'!Q10:Q45))</f>
        <v>0=0</v>
      </c>
    </row>
    <row r="2160" spans="1:5" s="175" customFormat="1" ht="38.25">
      <c r="A2160" s="178">
        <f>IF((SUM('Раздел 4'!R9:R9)=SUM('Раздел 4'!R10:R45)),"","Неверно!")</f>
      </c>
      <c r="B2160" s="177" t="s">
        <v>797</v>
      </c>
      <c r="C2160" s="176" t="s">
        <v>798</v>
      </c>
      <c r="D2160" s="176" t="s">
        <v>341</v>
      </c>
      <c r="E2160" s="179" t="str">
        <f>CONCATENATE(SUM('Раздел 4'!R9:R9),"=",SUM('Раздел 4'!R10:R45))</f>
        <v>0=0</v>
      </c>
    </row>
    <row r="2161" spans="1:5" s="175" customFormat="1" ht="38.25">
      <c r="A2161" s="178">
        <f>IF((SUM('Раздел 4'!S9:S9)=SUM('Раздел 4'!S10:S45)),"","Неверно!")</f>
      </c>
      <c r="B2161" s="177" t="s">
        <v>797</v>
      </c>
      <c r="C2161" s="176" t="s">
        <v>798</v>
      </c>
      <c r="D2161" s="176" t="s">
        <v>341</v>
      </c>
      <c r="E2161" s="179" t="str">
        <f>CONCATENATE(SUM('Раздел 4'!S9:S9),"=",SUM('Раздел 4'!S10:S45))</f>
        <v>0=0</v>
      </c>
    </row>
    <row r="2162" spans="1:5" s="175" customFormat="1" ht="38.25">
      <c r="A2162" s="178">
        <f>IF((SUM('Раздел 4'!T9:T9)=SUM('Раздел 4'!T10:T45)),"","Неверно!")</f>
      </c>
      <c r="B2162" s="177" t="s">
        <v>797</v>
      </c>
      <c r="C2162" s="176" t="s">
        <v>798</v>
      </c>
      <c r="D2162" s="176" t="s">
        <v>341</v>
      </c>
      <c r="E2162" s="179" t="str">
        <f>CONCATENATE(SUM('Раздел 4'!T9:T9),"=",SUM('Раздел 4'!T10:T45))</f>
        <v>0=0</v>
      </c>
    </row>
    <row r="2163" spans="1:5" s="175" customFormat="1" ht="38.25">
      <c r="A2163" s="178">
        <f>IF((SUM('Раздел 4'!U9:U9)=SUM('Раздел 4'!U10:U45)),"","Неверно!")</f>
      </c>
      <c r="B2163" s="177" t="s">
        <v>797</v>
      </c>
      <c r="C2163" s="176" t="s">
        <v>798</v>
      </c>
      <c r="D2163" s="176" t="s">
        <v>341</v>
      </c>
      <c r="E2163" s="179" t="str">
        <f>CONCATENATE(SUM('Раздел 4'!U9:U9),"=",SUM('Раздел 4'!U10:U45))</f>
        <v>0=0</v>
      </c>
    </row>
    <row r="2164" spans="1:5" s="175" customFormat="1" ht="38.25">
      <c r="A2164" s="178">
        <f>IF((SUM('Раздел 4'!V9:V9)=SUM('Раздел 4'!V10:V45)),"","Неверно!")</f>
      </c>
      <c r="B2164" s="177" t="s">
        <v>797</v>
      </c>
      <c r="C2164" s="176" t="s">
        <v>798</v>
      </c>
      <c r="D2164" s="176" t="s">
        <v>341</v>
      </c>
      <c r="E2164" s="179" t="str">
        <f>CONCATENATE(SUM('Раздел 4'!V9:V9),"=",SUM('Раздел 4'!V10:V45))</f>
        <v>0=0</v>
      </c>
    </row>
    <row r="2165" spans="1:5" s="175" customFormat="1" ht="38.25">
      <c r="A2165" s="178">
        <f>IF((SUM('Раздел 4'!W9:W9)=SUM('Раздел 4'!W10:W45)),"","Неверно!")</f>
      </c>
      <c r="B2165" s="177" t="s">
        <v>797</v>
      </c>
      <c r="C2165" s="176" t="s">
        <v>798</v>
      </c>
      <c r="D2165" s="176" t="s">
        <v>341</v>
      </c>
      <c r="E2165" s="179" t="str">
        <f>CONCATENATE(SUM('Раздел 4'!W9:W9),"=",SUM('Раздел 4'!W10:W45))</f>
        <v>0=0</v>
      </c>
    </row>
    <row r="2166" spans="1:5" s="175" customFormat="1" ht="38.25">
      <c r="A2166" s="178">
        <f>IF((SUM('Раздел 4'!X9:X9)=SUM('Раздел 4'!X10:X45)),"","Неверно!")</f>
      </c>
      <c r="B2166" s="177" t="s">
        <v>797</v>
      </c>
      <c r="C2166" s="176" t="s">
        <v>798</v>
      </c>
      <c r="D2166" s="176" t="s">
        <v>341</v>
      </c>
      <c r="E2166" s="179" t="str">
        <f>CONCATENATE(SUM('Раздел 4'!X9:X9),"=",SUM('Раздел 4'!X10:X45))</f>
        <v>0=0</v>
      </c>
    </row>
    <row r="2167" spans="1:5" s="175" customFormat="1" ht="38.25">
      <c r="A2167" s="178">
        <f>IF((SUM('Раздел 4'!Y9:Y9)=SUM('Раздел 4'!Y10:Y45)),"","Неверно!")</f>
      </c>
      <c r="B2167" s="177" t="s">
        <v>797</v>
      </c>
      <c r="C2167" s="176" t="s">
        <v>798</v>
      </c>
      <c r="D2167" s="176" t="s">
        <v>341</v>
      </c>
      <c r="E2167" s="179" t="str">
        <f>CONCATENATE(SUM('Раздел 4'!Y9:Y9),"=",SUM('Раздел 4'!Y10:Y45))</f>
        <v>0=0</v>
      </c>
    </row>
    <row r="2168" spans="1:5" s="175" customFormat="1" ht="38.25">
      <c r="A2168" s="178">
        <f>IF((SUM('Раздел 4'!Z9:Z9)=SUM('Раздел 4'!Z10:Z45)),"","Неверно!")</f>
      </c>
      <c r="B2168" s="177" t="s">
        <v>797</v>
      </c>
      <c r="C2168" s="176" t="s">
        <v>798</v>
      </c>
      <c r="D2168" s="176" t="s">
        <v>341</v>
      </c>
      <c r="E2168" s="179" t="str">
        <f>CONCATENATE(SUM('Раздел 4'!Z9:Z9),"=",SUM('Раздел 4'!Z10:Z45))</f>
        <v>0=0</v>
      </c>
    </row>
    <row r="2169" spans="1:5" s="175" customFormat="1" ht="38.25">
      <c r="A2169" s="178">
        <f>IF((SUM('Раздел 4'!U9:U9)=SUM('Раздел 3'!R9:R9)),"","Неверно!")</f>
      </c>
      <c r="B2169" s="177" t="s">
        <v>799</v>
      </c>
      <c r="C2169" s="176" t="s">
        <v>800</v>
      </c>
      <c r="D2169" s="176" t="s">
        <v>340</v>
      </c>
      <c r="E2169" s="179" t="str">
        <f>CONCATENATE(SUM('Раздел 4'!U9:U9),"=",SUM('Раздел 3'!R9:R9))</f>
        <v>0=0</v>
      </c>
    </row>
    <row r="2170" spans="1:5" s="175" customFormat="1" ht="114.75">
      <c r="A2170" s="178">
        <f>IF((SUM('Разделы 1, 2'!N18:N18)=SUM('Разделы 1, 2'!F18:F18)+SUM('Разделы 1, 2'!H18:H18)+SUM('Разделы 1, 2'!J18:J18)+SUM('Разделы 1, 2'!L18:L18)),"","Неверно!")</f>
      </c>
      <c r="B2170" s="177" t="s">
        <v>801</v>
      </c>
      <c r="C2170" s="176" t="s">
        <v>802</v>
      </c>
      <c r="D2170" s="176" t="s">
        <v>108</v>
      </c>
      <c r="E2170" s="179" t="str">
        <f>CONCATENATE(SUM('Разделы 1, 2'!N18:N18),"=",SUM('Разделы 1, 2'!F18:F18),"+",SUM('Разделы 1, 2'!H18:H18),"+",SUM('Разделы 1, 2'!J18:J18),"+",SUM('Разделы 1, 2'!L18:L18))</f>
        <v>0=0+0+0+0</v>
      </c>
    </row>
    <row r="2171" spans="1:5" s="175" customFormat="1" ht="114.75">
      <c r="A2171" s="178">
        <f>IF((SUM('Разделы 1, 2'!N19:N19)=SUM('Разделы 1, 2'!F19:F19)+SUM('Разделы 1, 2'!H19:H19)+SUM('Разделы 1, 2'!J19:J19)+SUM('Разделы 1, 2'!L19:L19)),"","Неверно!")</f>
      </c>
      <c r="B2171" s="177" t="s">
        <v>801</v>
      </c>
      <c r="C2171" s="176" t="s">
        <v>802</v>
      </c>
      <c r="D2171" s="176" t="s">
        <v>108</v>
      </c>
      <c r="E2171" s="179" t="str">
        <f>CONCATENATE(SUM('Разделы 1, 2'!N19:N19),"=",SUM('Разделы 1, 2'!F19:F19),"+",SUM('Разделы 1, 2'!H19:H19),"+",SUM('Разделы 1, 2'!J19:J19),"+",SUM('Разделы 1, 2'!L19:L19))</f>
        <v>0=0+0+0+0</v>
      </c>
    </row>
    <row r="2172" spans="1:5" s="175" customFormat="1" ht="114.75">
      <c r="A2172" s="178">
        <f>IF((SUM('Разделы 1, 2'!N20:N20)=SUM('Разделы 1, 2'!F20:F20)+SUM('Разделы 1, 2'!H20:H20)+SUM('Разделы 1, 2'!J20:J20)+SUM('Разделы 1, 2'!L20:L20)),"","Неверно!")</f>
      </c>
      <c r="B2172" s="177" t="s">
        <v>801</v>
      </c>
      <c r="C2172" s="176" t="s">
        <v>802</v>
      </c>
      <c r="D2172" s="176" t="s">
        <v>108</v>
      </c>
      <c r="E2172" s="179" t="str">
        <f>CONCATENATE(SUM('Разделы 1, 2'!N20:N20),"=",SUM('Разделы 1, 2'!F20:F20),"+",SUM('Разделы 1, 2'!H20:H20),"+",SUM('Разделы 1, 2'!J20:J20),"+",SUM('Разделы 1, 2'!L20:L20))</f>
        <v>0=0+0+0+0</v>
      </c>
    </row>
    <row r="2173" spans="1:5" s="175" customFormat="1" ht="114.75">
      <c r="A2173" s="178">
        <f>IF((SUM('Разделы 1, 2'!N21:N21)=SUM('Разделы 1, 2'!F21:F21)+SUM('Разделы 1, 2'!H21:H21)+SUM('Разделы 1, 2'!J21:J21)+SUM('Разделы 1, 2'!L21:L21)),"","Неверно!")</f>
      </c>
      <c r="B2173" s="177" t="s">
        <v>801</v>
      </c>
      <c r="C2173" s="176" t="s">
        <v>802</v>
      </c>
      <c r="D2173" s="176" t="s">
        <v>108</v>
      </c>
      <c r="E2173" s="179" t="str">
        <f>CONCATENATE(SUM('Разделы 1, 2'!N21:N21),"=",SUM('Разделы 1, 2'!F21:F21),"+",SUM('Разделы 1, 2'!H21:H21),"+",SUM('Разделы 1, 2'!J21:J21),"+",SUM('Разделы 1, 2'!L21:L21))</f>
        <v>0=0+0+0+0</v>
      </c>
    </row>
    <row r="2174" spans="1:5" s="175" customFormat="1" ht="114.75">
      <c r="A2174" s="178">
        <f>IF((SUM('Разделы 1, 2'!N22:N22)=SUM('Разделы 1, 2'!F22:F22)+SUM('Разделы 1, 2'!H22:H22)+SUM('Разделы 1, 2'!J22:J22)+SUM('Разделы 1, 2'!L22:L22)),"","Неверно!")</f>
      </c>
      <c r="B2174" s="177" t="s">
        <v>801</v>
      </c>
      <c r="C2174" s="176" t="s">
        <v>802</v>
      </c>
      <c r="D2174" s="176" t="s">
        <v>108</v>
      </c>
      <c r="E2174" s="179" t="str">
        <f>CONCATENATE(SUM('Разделы 1, 2'!N22:N22),"=",SUM('Разделы 1, 2'!F22:F22),"+",SUM('Разделы 1, 2'!H22:H22),"+",SUM('Разделы 1, 2'!J22:J22),"+",SUM('Разделы 1, 2'!L22:L22))</f>
        <v>0=0+0+0+0</v>
      </c>
    </row>
    <row r="2175" spans="1:5" s="175" customFormat="1" ht="114.75">
      <c r="A2175" s="178">
        <f>IF((SUM('Разделы 1, 2'!N23:N23)=SUM('Разделы 1, 2'!F23:F23)+SUM('Разделы 1, 2'!H23:H23)+SUM('Разделы 1, 2'!J23:J23)+SUM('Разделы 1, 2'!L23:L23)),"","Неверно!")</f>
      </c>
      <c r="B2175" s="177" t="s">
        <v>801</v>
      </c>
      <c r="C2175" s="176" t="s">
        <v>802</v>
      </c>
      <c r="D2175" s="176" t="s">
        <v>108</v>
      </c>
      <c r="E2175" s="179" t="str">
        <f>CONCATENATE(SUM('Разделы 1, 2'!N23:N23),"=",SUM('Разделы 1, 2'!F23:F23),"+",SUM('Разделы 1, 2'!H23:H23),"+",SUM('Разделы 1, 2'!J23:J23),"+",SUM('Разделы 1, 2'!L23:L23))</f>
        <v>0=0+0+0+0</v>
      </c>
    </row>
    <row r="2176" spans="1:5" s="175" customFormat="1" ht="114.75">
      <c r="A2176" s="178">
        <f>IF((SUM('Разделы 1, 2'!N24:N24)=SUM('Разделы 1, 2'!F24:F24)+SUM('Разделы 1, 2'!H24:H24)+SUM('Разделы 1, 2'!J24:J24)+SUM('Разделы 1, 2'!L24:L24)),"","Неверно!")</f>
      </c>
      <c r="B2176" s="177" t="s">
        <v>801</v>
      </c>
      <c r="C2176" s="176" t="s">
        <v>802</v>
      </c>
      <c r="D2176" s="176" t="s">
        <v>108</v>
      </c>
      <c r="E2176" s="179" t="str">
        <f>CONCATENATE(SUM('Разделы 1, 2'!N24:N24),"=",SUM('Разделы 1, 2'!F24:F24),"+",SUM('Разделы 1, 2'!H24:H24),"+",SUM('Разделы 1, 2'!J24:J24),"+",SUM('Разделы 1, 2'!L24:L24))</f>
        <v>0=0+0+0+0</v>
      </c>
    </row>
    <row r="2177" spans="1:5" s="175" customFormat="1" ht="38.25">
      <c r="A2177" s="178">
        <f>IF((SUM('Раздел 4'!AP10:AP10)&gt;=SUM('Раздел 4'!J10:J10)),"","Неверно!")</f>
      </c>
      <c r="B2177" s="177" t="s">
        <v>803</v>
      </c>
      <c r="C2177" s="176" t="s">
        <v>804</v>
      </c>
      <c r="D2177" s="176" t="s">
        <v>339</v>
      </c>
      <c r="E2177" s="179" t="str">
        <f>CONCATENATE(SUM('Раздел 4'!AP10:AP10),"&gt;=",SUM('Раздел 4'!J10:J10))</f>
        <v>0&gt;=0</v>
      </c>
    </row>
    <row r="2178" spans="1:5" s="175" customFormat="1" ht="38.25">
      <c r="A2178" s="178">
        <f>IF((SUM('Раздел 4'!AP11:AP11)&gt;=SUM('Раздел 4'!J11:J11)),"","Неверно!")</f>
      </c>
      <c r="B2178" s="177" t="s">
        <v>803</v>
      </c>
      <c r="C2178" s="176" t="s">
        <v>804</v>
      </c>
      <c r="D2178" s="176" t="s">
        <v>339</v>
      </c>
      <c r="E2178" s="179" t="str">
        <f>CONCATENATE(SUM('Раздел 4'!AP11:AP11),"&gt;=",SUM('Раздел 4'!J11:J11))</f>
        <v>0&gt;=0</v>
      </c>
    </row>
    <row r="2179" spans="1:5" s="175" customFormat="1" ht="38.25">
      <c r="A2179" s="178">
        <f>IF((SUM('Раздел 4'!AP12:AP12)&gt;=SUM('Раздел 4'!J12:J12)),"","Неверно!")</f>
      </c>
      <c r="B2179" s="177" t="s">
        <v>803</v>
      </c>
      <c r="C2179" s="176" t="s">
        <v>804</v>
      </c>
      <c r="D2179" s="176" t="s">
        <v>339</v>
      </c>
      <c r="E2179" s="179" t="str">
        <f>CONCATENATE(SUM('Раздел 4'!AP12:AP12),"&gt;=",SUM('Раздел 4'!J12:J12))</f>
        <v>0&gt;=0</v>
      </c>
    </row>
    <row r="2180" spans="1:5" s="175" customFormat="1" ht="38.25">
      <c r="A2180" s="178">
        <f>IF((SUM('Раздел 4'!AP13:AP13)&gt;=SUM('Раздел 4'!J13:J13)),"","Неверно!")</f>
      </c>
      <c r="B2180" s="177" t="s">
        <v>803</v>
      </c>
      <c r="C2180" s="176" t="s">
        <v>804</v>
      </c>
      <c r="D2180" s="176" t="s">
        <v>339</v>
      </c>
      <c r="E2180" s="179" t="str">
        <f>CONCATENATE(SUM('Раздел 4'!AP13:AP13),"&gt;=",SUM('Раздел 4'!J13:J13))</f>
        <v>0&gt;=0</v>
      </c>
    </row>
    <row r="2181" spans="1:5" s="175" customFormat="1" ht="38.25">
      <c r="A2181" s="178">
        <f>IF((SUM('Раздел 4'!AP14:AP14)&gt;=SUM('Раздел 4'!J14:J14)),"","Неверно!")</f>
      </c>
      <c r="B2181" s="177" t="s">
        <v>803</v>
      </c>
      <c r="C2181" s="176" t="s">
        <v>804</v>
      </c>
      <c r="D2181" s="176" t="s">
        <v>339</v>
      </c>
      <c r="E2181" s="179" t="str">
        <f>CONCATENATE(SUM('Раздел 4'!AP14:AP14),"&gt;=",SUM('Раздел 4'!J14:J14))</f>
        <v>0&gt;=0</v>
      </c>
    </row>
    <row r="2182" spans="1:5" s="175" customFormat="1" ht="38.25">
      <c r="A2182" s="178">
        <f>IF((SUM('Раздел 4'!AP15:AP15)&gt;=SUM('Раздел 4'!J15:J15)),"","Неверно!")</f>
      </c>
      <c r="B2182" s="177" t="s">
        <v>803</v>
      </c>
      <c r="C2182" s="176" t="s">
        <v>804</v>
      </c>
      <c r="D2182" s="176" t="s">
        <v>339</v>
      </c>
      <c r="E2182" s="179" t="str">
        <f>CONCATENATE(SUM('Раздел 4'!AP15:AP15),"&gt;=",SUM('Раздел 4'!J15:J15))</f>
        <v>0&gt;=0</v>
      </c>
    </row>
    <row r="2183" spans="1:5" s="175" customFormat="1" ht="38.25">
      <c r="A2183" s="178">
        <f>IF((SUM('Раздел 4'!AP16:AP16)&gt;=SUM('Раздел 4'!J16:J16)),"","Неверно!")</f>
      </c>
      <c r="B2183" s="177" t="s">
        <v>803</v>
      </c>
      <c r="C2183" s="176" t="s">
        <v>804</v>
      </c>
      <c r="D2183" s="176" t="s">
        <v>339</v>
      </c>
      <c r="E2183" s="179" t="str">
        <f>CONCATENATE(SUM('Раздел 4'!AP16:AP16),"&gt;=",SUM('Раздел 4'!J16:J16))</f>
        <v>0&gt;=0</v>
      </c>
    </row>
    <row r="2184" spans="1:5" s="175" customFormat="1" ht="38.25">
      <c r="A2184" s="178">
        <f>IF((SUM('Раздел 4'!AP17:AP17)&gt;=SUM('Раздел 4'!J17:J17)),"","Неверно!")</f>
      </c>
      <c r="B2184" s="177" t="s">
        <v>803</v>
      </c>
      <c r="C2184" s="176" t="s">
        <v>804</v>
      </c>
      <c r="D2184" s="176" t="s">
        <v>339</v>
      </c>
      <c r="E2184" s="179" t="str">
        <f>CONCATENATE(SUM('Раздел 4'!AP17:AP17),"&gt;=",SUM('Раздел 4'!J17:J17))</f>
        <v>0&gt;=0</v>
      </c>
    </row>
    <row r="2185" spans="1:5" s="175" customFormat="1" ht="38.25">
      <c r="A2185" s="178">
        <f>IF((SUM('Раздел 4'!AP18:AP18)&gt;=SUM('Раздел 4'!J18:J18)),"","Неверно!")</f>
      </c>
      <c r="B2185" s="177" t="s">
        <v>803</v>
      </c>
      <c r="C2185" s="176" t="s">
        <v>804</v>
      </c>
      <c r="D2185" s="176" t="s">
        <v>339</v>
      </c>
      <c r="E2185" s="179" t="str">
        <f>CONCATENATE(SUM('Раздел 4'!AP18:AP18),"&gt;=",SUM('Раздел 4'!J18:J18))</f>
        <v>0&gt;=0</v>
      </c>
    </row>
    <row r="2186" spans="1:5" s="175" customFormat="1" ht="38.25">
      <c r="A2186" s="178">
        <f>IF((SUM('Раздел 4'!AP19:AP19)&gt;=SUM('Раздел 4'!J19:J19)),"","Неверно!")</f>
      </c>
      <c r="B2186" s="177" t="s">
        <v>803</v>
      </c>
      <c r="C2186" s="176" t="s">
        <v>804</v>
      </c>
      <c r="D2186" s="176" t="s">
        <v>339</v>
      </c>
      <c r="E2186" s="179" t="str">
        <f>CONCATENATE(SUM('Раздел 4'!AP19:AP19),"&gt;=",SUM('Раздел 4'!J19:J19))</f>
        <v>0&gt;=0</v>
      </c>
    </row>
    <row r="2187" spans="1:5" s="175" customFormat="1" ht="38.25">
      <c r="A2187" s="178">
        <f>IF((SUM('Раздел 4'!AP20:AP20)&gt;=SUM('Раздел 4'!J20:J20)),"","Неверно!")</f>
      </c>
      <c r="B2187" s="177" t="s">
        <v>803</v>
      </c>
      <c r="C2187" s="176" t="s">
        <v>804</v>
      </c>
      <c r="D2187" s="176" t="s">
        <v>339</v>
      </c>
      <c r="E2187" s="179" t="str">
        <f>CONCATENATE(SUM('Раздел 4'!AP20:AP20),"&gt;=",SUM('Раздел 4'!J20:J20))</f>
        <v>0&gt;=0</v>
      </c>
    </row>
    <row r="2188" spans="1:5" s="175" customFormat="1" ht="38.25">
      <c r="A2188" s="178">
        <f>IF((SUM('Раздел 4'!AP21:AP21)&gt;=SUM('Раздел 4'!J21:J21)),"","Неверно!")</f>
      </c>
      <c r="B2188" s="177" t="s">
        <v>803</v>
      </c>
      <c r="C2188" s="176" t="s">
        <v>804</v>
      </c>
      <c r="D2188" s="176" t="s">
        <v>339</v>
      </c>
      <c r="E2188" s="179" t="str">
        <f>CONCATENATE(SUM('Раздел 4'!AP21:AP21),"&gt;=",SUM('Раздел 4'!J21:J21))</f>
        <v>0&gt;=0</v>
      </c>
    </row>
    <row r="2189" spans="1:5" s="175" customFormat="1" ht="38.25">
      <c r="A2189" s="178">
        <f>IF((SUM('Раздел 4'!AP22:AP22)&gt;=SUM('Раздел 4'!J22:J22)),"","Неверно!")</f>
      </c>
      <c r="B2189" s="177" t="s">
        <v>803</v>
      </c>
      <c r="C2189" s="176" t="s">
        <v>804</v>
      </c>
      <c r="D2189" s="176" t="s">
        <v>339</v>
      </c>
      <c r="E2189" s="179" t="str">
        <f>CONCATENATE(SUM('Раздел 4'!AP22:AP22),"&gt;=",SUM('Раздел 4'!J22:J22))</f>
        <v>0&gt;=0</v>
      </c>
    </row>
    <row r="2190" spans="1:5" s="175" customFormat="1" ht="38.25">
      <c r="A2190" s="178">
        <f>IF((SUM('Раздел 4'!AP23:AP23)&gt;=SUM('Раздел 4'!J23:J23)),"","Неверно!")</f>
      </c>
      <c r="B2190" s="177" t="s">
        <v>803</v>
      </c>
      <c r="C2190" s="176" t="s">
        <v>804</v>
      </c>
      <c r="D2190" s="176" t="s">
        <v>339</v>
      </c>
      <c r="E2190" s="179" t="str">
        <f>CONCATENATE(SUM('Раздел 4'!AP23:AP23),"&gt;=",SUM('Раздел 4'!J23:J23))</f>
        <v>0&gt;=0</v>
      </c>
    </row>
    <row r="2191" spans="1:5" s="175" customFormat="1" ht="38.25">
      <c r="A2191" s="178">
        <f>IF((SUM('Раздел 4'!AP24:AP24)&gt;=SUM('Раздел 4'!J24:J24)),"","Неверно!")</f>
      </c>
      <c r="B2191" s="177" t="s">
        <v>803</v>
      </c>
      <c r="C2191" s="176" t="s">
        <v>804</v>
      </c>
      <c r="D2191" s="176" t="s">
        <v>339</v>
      </c>
      <c r="E2191" s="179" t="str">
        <f>CONCATENATE(SUM('Раздел 4'!AP24:AP24),"&gt;=",SUM('Раздел 4'!J24:J24))</f>
        <v>0&gt;=0</v>
      </c>
    </row>
    <row r="2192" spans="1:5" s="175" customFormat="1" ht="38.25">
      <c r="A2192" s="178">
        <f>IF((SUM('Раздел 4'!AP25:AP25)&gt;=SUM('Раздел 4'!J25:J25)),"","Неверно!")</f>
      </c>
      <c r="B2192" s="177" t="s">
        <v>803</v>
      </c>
      <c r="C2192" s="176" t="s">
        <v>804</v>
      </c>
      <c r="D2192" s="176" t="s">
        <v>339</v>
      </c>
      <c r="E2192" s="179" t="str">
        <f>CONCATENATE(SUM('Раздел 4'!AP25:AP25),"&gt;=",SUM('Раздел 4'!J25:J25))</f>
        <v>0&gt;=0</v>
      </c>
    </row>
    <row r="2193" spans="1:5" s="175" customFormat="1" ht="38.25">
      <c r="A2193" s="178">
        <f>IF((SUM('Раздел 4'!AP26:AP26)&gt;=SUM('Раздел 4'!J26:J26)),"","Неверно!")</f>
      </c>
      <c r="B2193" s="177" t="s">
        <v>803</v>
      </c>
      <c r="C2193" s="176" t="s">
        <v>804</v>
      </c>
      <c r="D2193" s="176" t="s">
        <v>339</v>
      </c>
      <c r="E2193" s="179" t="str">
        <f>CONCATENATE(SUM('Раздел 4'!AP26:AP26),"&gt;=",SUM('Раздел 4'!J26:J26))</f>
        <v>0&gt;=0</v>
      </c>
    </row>
    <row r="2194" spans="1:5" s="175" customFormat="1" ht="38.25">
      <c r="A2194" s="178">
        <f>IF((SUM('Раздел 4'!AP27:AP27)&gt;=SUM('Раздел 4'!J27:J27)),"","Неверно!")</f>
      </c>
      <c r="B2194" s="177" t="s">
        <v>803</v>
      </c>
      <c r="C2194" s="176" t="s">
        <v>804</v>
      </c>
      <c r="D2194" s="176" t="s">
        <v>339</v>
      </c>
      <c r="E2194" s="179" t="str">
        <f>CONCATENATE(SUM('Раздел 4'!AP27:AP27),"&gt;=",SUM('Раздел 4'!J27:J27))</f>
        <v>0&gt;=0</v>
      </c>
    </row>
    <row r="2195" spans="1:5" s="175" customFormat="1" ht="38.25">
      <c r="A2195" s="178">
        <f>IF((SUM('Раздел 4'!AP28:AP28)&gt;=SUM('Раздел 4'!J28:J28)),"","Неверно!")</f>
      </c>
      <c r="B2195" s="177" t="s">
        <v>803</v>
      </c>
      <c r="C2195" s="176" t="s">
        <v>804</v>
      </c>
      <c r="D2195" s="176" t="s">
        <v>339</v>
      </c>
      <c r="E2195" s="179" t="str">
        <f>CONCATENATE(SUM('Раздел 4'!AP28:AP28),"&gt;=",SUM('Раздел 4'!J28:J28))</f>
        <v>0&gt;=0</v>
      </c>
    </row>
    <row r="2196" spans="1:5" s="175" customFormat="1" ht="38.25">
      <c r="A2196" s="178">
        <f>IF((SUM('Раздел 4'!AP29:AP29)&gt;=SUM('Раздел 4'!J29:J29)),"","Неверно!")</f>
      </c>
      <c r="B2196" s="177" t="s">
        <v>803</v>
      </c>
      <c r="C2196" s="176" t="s">
        <v>804</v>
      </c>
      <c r="D2196" s="176" t="s">
        <v>339</v>
      </c>
      <c r="E2196" s="179" t="str">
        <f>CONCATENATE(SUM('Раздел 4'!AP29:AP29),"&gt;=",SUM('Раздел 4'!J29:J29))</f>
        <v>0&gt;=0</v>
      </c>
    </row>
    <row r="2197" spans="1:5" s="175" customFormat="1" ht="38.25">
      <c r="A2197" s="178">
        <f>IF((SUM('Раздел 4'!AP30:AP30)&gt;=SUM('Раздел 4'!J30:J30)),"","Неверно!")</f>
      </c>
      <c r="B2197" s="177" t="s">
        <v>803</v>
      </c>
      <c r="C2197" s="176" t="s">
        <v>804</v>
      </c>
      <c r="D2197" s="176" t="s">
        <v>339</v>
      </c>
      <c r="E2197" s="179" t="str">
        <f>CONCATENATE(SUM('Раздел 4'!AP30:AP30),"&gt;=",SUM('Раздел 4'!J30:J30))</f>
        <v>0&gt;=0</v>
      </c>
    </row>
    <row r="2198" spans="1:5" s="175" customFormat="1" ht="38.25">
      <c r="A2198" s="178">
        <f>IF((SUM('Раздел 4'!AP31:AP31)&gt;=SUM('Раздел 4'!J31:J31)),"","Неверно!")</f>
      </c>
      <c r="B2198" s="177" t="s">
        <v>803</v>
      </c>
      <c r="C2198" s="176" t="s">
        <v>804</v>
      </c>
      <c r="D2198" s="176" t="s">
        <v>339</v>
      </c>
      <c r="E2198" s="179" t="str">
        <f>CONCATENATE(SUM('Раздел 4'!AP31:AP31),"&gt;=",SUM('Раздел 4'!J31:J31))</f>
        <v>0&gt;=0</v>
      </c>
    </row>
    <row r="2199" spans="1:5" s="175" customFormat="1" ht="38.25">
      <c r="A2199" s="178">
        <f>IF((SUM('Раздел 4'!AP32:AP32)&gt;=SUM('Раздел 4'!J32:J32)),"","Неверно!")</f>
      </c>
      <c r="B2199" s="177" t="s">
        <v>803</v>
      </c>
      <c r="C2199" s="176" t="s">
        <v>804</v>
      </c>
      <c r="D2199" s="176" t="s">
        <v>339</v>
      </c>
      <c r="E2199" s="179" t="str">
        <f>CONCATENATE(SUM('Раздел 4'!AP32:AP32),"&gt;=",SUM('Раздел 4'!J32:J32))</f>
        <v>0&gt;=0</v>
      </c>
    </row>
    <row r="2200" spans="1:5" s="175" customFormat="1" ht="38.25">
      <c r="A2200" s="178">
        <f>IF((SUM('Раздел 4'!AP33:AP33)&gt;=SUM('Раздел 4'!J33:J33)),"","Неверно!")</f>
      </c>
      <c r="B2200" s="177" t="s">
        <v>803</v>
      </c>
      <c r="C2200" s="176" t="s">
        <v>804</v>
      </c>
      <c r="D2200" s="176" t="s">
        <v>339</v>
      </c>
      <c r="E2200" s="179" t="str">
        <f>CONCATENATE(SUM('Раздел 4'!AP33:AP33),"&gt;=",SUM('Раздел 4'!J33:J33))</f>
        <v>0&gt;=0</v>
      </c>
    </row>
    <row r="2201" spans="1:5" s="175" customFormat="1" ht="38.25">
      <c r="A2201" s="178">
        <f>IF((SUM('Раздел 4'!AP34:AP34)&gt;=SUM('Раздел 4'!J34:J34)),"","Неверно!")</f>
      </c>
      <c r="B2201" s="177" t="s">
        <v>803</v>
      </c>
      <c r="C2201" s="176" t="s">
        <v>804</v>
      </c>
      <c r="D2201" s="176" t="s">
        <v>339</v>
      </c>
      <c r="E2201" s="179" t="str">
        <f>CONCATENATE(SUM('Раздел 4'!AP34:AP34),"&gt;=",SUM('Раздел 4'!J34:J34))</f>
        <v>0&gt;=0</v>
      </c>
    </row>
    <row r="2202" spans="1:5" s="175" customFormat="1" ht="38.25">
      <c r="A2202" s="178">
        <f>IF((SUM('Раздел 4'!AP35:AP35)&gt;=SUM('Раздел 4'!J35:J35)),"","Неверно!")</f>
      </c>
      <c r="B2202" s="177" t="s">
        <v>803</v>
      </c>
      <c r="C2202" s="176" t="s">
        <v>804</v>
      </c>
      <c r="D2202" s="176" t="s">
        <v>339</v>
      </c>
      <c r="E2202" s="179" t="str">
        <f>CONCATENATE(SUM('Раздел 4'!AP35:AP35),"&gt;=",SUM('Раздел 4'!J35:J35))</f>
        <v>0&gt;=0</v>
      </c>
    </row>
    <row r="2203" spans="1:5" s="175" customFormat="1" ht="38.25">
      <c r="A2203" s="178">
        <f>IF((SUM('Раздел 4'!AP36:AP36)&gt;=SUM('Раздел 4'!J36:J36)),"","Неверно!")</f>
      </c>
      <c r="B2203" s="177" t="s">
        <v>803</v>
      </c>
      <c r="C2203" s="176" t="s">
        <v>804</v>
      </c>
      <c r="D2203" s="176" t="s">
        <v>339</v>
      </c>
      <c r="E2203" s="179" t="str">
        <f>CONCATENATE(SUM('Раздел 4'!AP36:AP36),"&gt;=",SUM('Раздел 4'!J36:J36))</f>
        <v>0&gt;=0</v>
      </c>
    </row>
    <row r="2204" spans="1:5" s="175" customFormat="1" ht="38.25">
      <c r="A2204" s="178">
        <f>IF((SUM('Раздел 4'!AP37:AP37)&gt;=SUM('Раздел 4'!J37:J37)),"","Неверно!")</f>
      </c>
      <c r="B2204" s="177" t="s">
        <v>803</v>
      </c>
      <c r="C2204" s="176" t="s">
        <v>804</v>
      </c>
      <c r="D2204" s="176" t="s">
        <v>339</v>
      </c>
      <c r="E2204" s="179" t="str">
        <f>CONCATENATE(SUM('Раздел 4'!AP37:AP37),"&gt;=",SUM('Раздел 4'!J37:J37))</f>
        <v>0&gt;=0</v>
      </c>
    </row>
    <row r="2205" spans="1:5" s="175" customFormat="1" ht="38.25">
      <c r="A2205" s="178">
        <f>IF((SUM('Раздел 4'!AP38:AP38)&gt;=SUM('Раздел 4'!J38:J38)),"","Неверно!")</f>
      </c>
      <c r="B2205" s="177" t="s">
        <v>803</v>
      </c>
      <c r="C2205" s="176" t="s">
        <v>804</v>
      </c>
      <c r="D2205" s="176" t="s">
        <v>339</v>
      </c>
      <c r="E2205" s="179" t="str">
        <f>CONCATENATE(SUM('Раздел 4'!AP38:AP38),"&gt;=",SUM('Раздел 4'!J38:J38))</f>
        <v>0&gt;=0</v>
      </c>
    </row>
    <row r="2206" spans="1:5" s="175" customFormat="1" ht="38.25">
      <c r="A2206" s="178">
        <f>IF((SUM('Раздел 4'!AP39:AP39)&gt;=SUM('Раздел 4'!J39:J39)),"","Неверно!")</f>
      </c>
      <c r="B2206" s="177" t="s">
        <v>803</v>
      </c>
      <c r="C2206" s="176" t="s">
        <v>804</v>
      </c>
      <c r="D2206" s="176" t="s">
        <v>339</v>
      </c>
      <c r="E2206" s="179" t="str">
        <f>CONCATENATE(SUM('Раздел 4'!AP39:AP39),"&gt;=",SUM('Раздел 4'!J39:J39))</f>
        <v>0&gt;=0</v>
      </c>
    </row>
    <row r="2207" spans="1:5" s="175" customFormat="1" ht="38.25">
      <c r="A2207" s="178">
        <f>IF((SUM('Раздел 4'!AP40:AP40)&gt;=SUM('Раздел 4'!J40:J40)),"","Неверно!")</f>
      </c>
      <c r="B2207" s="177" t="s">
        <v>803</v>
      </c>
      <c r="C2207" s="176" t="s">
        <v>804</v>
      </c>
      <c r="D2207" s="176" t="s">
        <v>339</v>
      </c>
      <c r="E2207" s="179" t="str">
        <f>CONCATENATE(SUM('Раздел 4'!AP40:AP40),"&gt;=",SUM('Раздел 4'!J40:J40))</f>
        <v>0&gt;=0</v>
      </c>
    </row>
    <row r="2208" spans="1:5" s="175" customFormat="1" ht="38.25">
      <c r="A2208" s="178">
        <f>IF((SUM('Раздел 4'!AP41:AP41)&gt;=SUM('Раздел 4'!J41:J41)),"","Неверно!")</f>
      </c>
      <c r="B2208" s="177" t="s">
        <v>803</v>
      </c>
      <c r="C2208" s="176" t="s">
        <v>804</v>
      </c>
      <c r="D2208" s="176" t="s">
        <v>339</v>
      </c>
      <c r="E2208" s="179" t="str">
        <f>CONCATENATE(SUM('Раздел 4'!AP41:AP41),"&gt;=",SUM('Раздел 4'!J41:J41))</f>
        <v>0&gt;=0</v>
      </c>
    </row>
    <row r="2209" spans="1:5" s="175" customFormat="1" ht="38.25">
      <c r="A2209" s="178">
        <f>IF((SUM('Раздел 4'!AP42:AP42)&gt;=SUM('Раздел 4'!J42:J42)),"","Неверно!")</f>
      </c>
      <c r="B2209" s="177" t="s">
        <v>803</v>
      </c>
      <c r="C2209" s="176" t="s">
        <v>804</v>
      </c>
      <c r="D2209" s="176" t="s">
        <v>339</v>
      </c>
      <c r="E2209" s="179" t="str">
        <f>CONCATENATE(SUM('Раздел 4'!AP42:AP42),"&gt;=",SUM('Раздел 4'!J42:J42))</f>
        <v>0&gt;=0</v>
      </c>
    </row>
    <row r="2210" spans="1:5" s="175" customFormat="1" ht="38.25">
      <c r="A2210" s="178">
        <f>IF((SUM('Раздел 4'!AP43:AP43)&gt;=SUM('Раздел 4'!J43:J43)),"","Неверно!")</f>
      </c>
      <c r="B2210" s="177" t="s">
        <v>803</v>
      </c>
      <c r="C2210" s="176" t="s">
        <v>804</v>
      </c>
      <c r="D2210" s="176" t="s">
        <v>339</v>
      </c>
      <c r="E2210" s="179" t="str">
        <f>CONCATENATE(SUM('Раздел 4'!AP43:AP43),"&gt;=",SUM('Раздел 4'!J43:J43))</f>
        <v>0&gt;=0</v>
      </c>
    </row>
    <row r="2211" spans="1:5" s="175" customFormat="1" ht="38.25">
      <c r="A2211" s="178">
        <f>IF((SUM('Раздел 4'!AP44:AP44)&gt;=SUM('Раздел 4'!J44:J44)),"","Неверно!")</f>
      </c>
      <c r="B2211" s="177" t="s">
        <v>803</v>
      </c>
      <c r="C2211" s="176" t="s">
        <v>804</v>
      </c>
      <c r="D2211" s="176" t="s">
        <v>339</v>
      </c>
      <c r="E2211" s="179" t="str">
        <f>CONCATENATE(SUM('Раздел 4'!AP44:AP44),"&gt;=",SUM('Раздел 4'!J44:J44))</f>
        <v>0&gt;=0</v>
      </c>
    </row>
    <row r="2212" spans="1:5" s="175" customFormat="1" ht="38.25">
      <c r="A2212" s="178">
        <f>IF((SUM('Раздел 4'!AP45:AP45)&gt;=SUM('Раздел 4'!J45:J45)),"","Неверно!")</f>
      </c>
      <c r="B2212" s="177" t="s">
        <v>803</v>
      </c>
      <c r="C2212" s="176" t="s">
        <v>804</v>
      </c>
      <c r="D2212" s="176" t="s">
        <v>339</v>
      </c>
      <c r="E2212" s="179" t="str">
        <f>CONCATENATE(SUM('Раздел 4'!AP45:AP45),"&gt;=",SUM('Раздел 4'!J45:J45))</f>
        <v>0&gt;=0</v>
      </c>
    </row>
    <row r="2213" spans="1:5" s="175" customFormat="1" ht="38.25">
      <c r="A2213" s="178">
        <f>IF((SUM('Раздел 4'!AP46:AP46)&gt;=SUM('Раздел 4'!J46:J46)),"","Неверно!")</f>
      </c>
      <c r="B2213" s="177" t="s">
        <v>803</v>
      </c>
      <c r="C2213" s="176" t="s">
        <v>804</v>
      </c>
      <c r="D2213" s="176" t="s">
        <v>339</v>
      </c>
      <c r="E2213" s="179" t="str">
        <f>CONCATENATE(SUM('Раздел 4'!AP46:AP46),"&gt;=",SUM('Раздел 4'!J46:J46))</f>
        <v>0&gt;=0</v>
      </c>
    </row>
    <row r="2214" spans="1:5" s="175" customFormat="1" ht="38.25">
      <c r="A2214" s="178">
        <f>IF((SUM('Раздел 4'!AP47:AP47)&gt;=SUM('Раздел 4'!J47:J47)),"","Неверно!")</f>
      </c>
      <c r="B2214" s="177" t="s">
        <v>803</v>
      </c>
      <c r="C2214" s="176" t="s">
        <v>804</v>
      </c>
      <c r="D2214" s="176" t="s">
        <v>339</v>
      </c>
      <c r="E2214" s="179" t="str">
        <f>CONCATENATE(SUM('Раздел 4'!AP47:AP47),"&gt;=",SUM('Раздел 4'!J47:J47))</f>
        <v>0&gt;=0</v>
      </c>
    </row>
    <row r="2215" spans="1:5" s="175" customFormat="1" ht="38.25">
      <c r="A2215" s="178">
        <f>IF((SUM('Раздел 4'!AP48:AP48)&gt;=SUM('Раздел 4'!J48:J48)),"","Неверно!")</f>
      </c>
      <c r="B2215" s="177" t="s">
        <v>803</v>
      </c>
      <c r="C2215" s="176" t="s">
        <v>804</v>
      </c>
      <c r="D2215" s="176" t="s">
        <v>339</v>
      </c>
      <c r="E2215" s="179" t="str">
        <f>CONCATENATE(SUM('Раздел 4'!AP48:AP48),"&gt;=",SUM('Раздел 4'!J48:J48))</f>
        <v>0&gt;=0</v>
      </c>
    </row>
    <row r="2216" spans="1:5" s="175" customFormat="1" ht="38.25">
      <c r="A2216" s="178">
        <f>IF((SUM('Раздел 4'!AP49:AP49)&gt;=SUM('Раздел 4'!J49:J49)),"","Неверно!")</f>
      </c>
      <c r="B2216" s="177" t="s">
        <v>803</v>
      </c>
      <c r="C2216" s="176" t="s">
        <v>804</v>
      </c>
      <c r="D2216" s="176" t="s">
        <v>339</v>
      </c>
      <c r="E2216" s="179" t="str">
        <f>CONCATENATE(SUM('Раздел 4'!AP49:AP49),"&gt;=",SUM('Раздел 4'!J49:J49))</f>
        <v>0&gt;=0</v>
      </c>
    </row>
    <row r="2217" spans="1:5" s="175" customFormat="1" ht="38.25">
      <c r="A2217" s="178">
        <f>IF((SUM('Раздел 4'!AP50:AP50)&gt;=SUM('Раздел 4'!J50:J50)),"","Неверно!")</f>
      </c>
      <c r="B2217" s="177" t="s">
        <v>803</v>
      </c>
      <c r="C2217" s="176" t="s">
        <v>804</v>
      </c>
      <c r="D2217" s="176" t="s">
        <v>339</v>
      </c>
      <c r="E2217" s="179" t="str">
        <f>CONCATENATE(SUM('Раздел 4'!AP50:AP50),"&gt;=",SUM('Раздел 4'!J50:J50))</f>
        <v>0&gt;=0</v>
      </c>
    </row>
    <row r="2218" spans="1:5" s="175" customFormat="1" ht="38.25">
      <c r="A2218" s="178">
        <f>IF((SUM('Раздел 4'!AP51:AP51)&gt;=SUM('Раздел 4'!J51:J51)),"","Неверно!")</f>
      </c>
      <c r="B2218" s="177" t="s">
        <v>803</v>
      </c>
      <c r="C2218" s="176" t="s">
        <v>804</v>
      </c>
      <c r="D2218" s="176" t="s">
        <v>339</v>
      </c>
      <c r="E2218" s="179" t="str">
        <f>CONCATENATE(SUM('Раздел 4'!AP51:AP51),"&gt;=",SUM('Раздел 4'!J51:J51))</f>
        <v>0&gt;=0</v>
      </c>
    </row>
    <row r="2219" spans="1:5" s="175" customFormat="1" ht="38.25">
      <c r="A2219" s="178">
        <f>IF((SUM('Раздел 4'!AP52:AP52)&gt;=SUM('Раздел 4'!J52:J52)),"","Неверно!")</f>
      </c>
      <c r="B2219" s="177" t="s">
        <v>803</v>
      </c>
      <c r="C2219" s="176" t="s">
        <v>804</v>
      </c>
      <c r="D2219" s="176" t="s">
        <v>339</v>
      </c>
      <c r="E2219" s="179" t="str">
        <f>CONCATENATE(SUM('Раздел 4'!AP52:AP52),"&gt;=",SUM('Раздел 4'!J52:J52))</f>
        <v>0&gt;=0</v>
      </c>
    </row>
    <row r="2220" spans="1:5" s="175" customFormat="1" ht="38.25">
      <c r="A2220" s="178">
        <f>IF((SUM('Раздел 4'!AP53:AP53)&gt;=SUM('Раздел 4'!J53:J53)),"","Неверно!")</f>
      </c>
      <c r="B2220" s="177" t="s">
        <v>803</v>
      </c>
      <c r="C2220" s="176" t="s">
        <v>804</v>
      </c>
      <c r="D2220" s="176" t="s">
        <v>339</v>
      </c>
      <c r="E2220" s="179" t="str">
        <f>CONCATENATE(SUM('Раздел 4'!AP53:AP53),"&gt;=",SUM('Раздел 4'!J53:J53))</f>
        <v>0&gt;=0</v>
      </c>
    </row>
    <row r="2221" spans="1:5" s="175" customFormat="1" ht="38.25">
      <c r="A2221" s="178">
        <f>IF((SUM('Раздел 4'!AP54:AP54)&gt;=SUM('Раздел 4'!J54:J54)),"","Неверно!")</f>
      </c>
      <c r="B2221" s="177" t="s">
        <v>803</v>
      </c>
      <c r="C2221" s="176" t="s">
        <v>804</v>
      </c>
      <c r="D2221" s="176" t="s">
        <v>339</v>
      </c>
      <c r="E2221" s="179" t="str">
        <f>CONCATENATE(SUM('Раздел 4'!AP54:AP54),"&gt;=",SUM('Раздел 4'!J54:J54))</f>
        <v>0&gt;=0</v>
      </c>
    </row>
    <row r="2222" spans="1:5" s="175" customFormat="1" ht="38.25">
      <c r="A2222" s="178">
        <f>IF((SUM('Раздел 4'!AP55:AP55)&gt;=SUM('Раздел 4'!J55:J55)),"","Неверно!")</f>
      </c>
      <c r="B2222" s="177" t="s">
        <v>803</v>
      </c>
      <c r="C2222" s="176" t="s">
        <v>804</v>
      </c>
      <c r="D2222" s="176" t="s">
        <v>339</v>
      </c>
      <c r="E2222" s="179" t="str">
        <f>CONCATENATE(SUM('Раздел 4'!AP55:AP55),"&gt;=",SUM('Раздел 4'!J55:J55))</f>
        <v>0&gt;=0</v>
      </c>
    </row>
    <row r="2223" spans="1:5" s="175" customFormat="1" ht="38.25">
      <c r="A2223" s="178">
        <f>IF((SUM('Раздел 4'!AP56:AP56)&gt;=SUM('Раздел 4'!J56:J56)),"","Неверно!")</f>
      </c>
      <c r="B2223" s="177" t="s">
        <v>803</v>
      </c>
      <c r="C2223" s="176" t="s">
        <v>804</v>
      </c>
      <c r="D2223" s="176" t="s">
        <v>339</v>
      </c>
      <c r="E2223" s="179" t="str">
        <f>CONCATENATE(SUM('Раздел 4'!AP56:AP56),"&gt;=",SUM('Раздел 4'!J56:J56))</f>
        <v>0&gt;=0</v>
      </c>
    </row>
    <row r="2224" spans="1:5" s="175" customFormat="1" ht="38.25">
      <c r="A2224" s="178">
        <f>IF((SUM('Раздел 4'!AP57:AP57)&gt;=SUM('Раздел 4'!J57:J57)),"","Неверно!")</f>
      </c>
      <c r="B2224" s="177" t="s">
        <v>803</v>
      </c>
      <c r="C2224" s="176" t="s">
        <v>804</v>
      </c>
      <c r="D2224" s="176" t="s">
        <v>339</v>
      </c>
      <c r="E2224" s="179" t="str">
        <f>CONCATENATE(SUM('Раздел 4'!AP57:AP57),"&gt;=",SUM('Раздел 4'!J57:J57))</f>
        <v>0&gt;=0</v>
      </c>
    </row>
    <row r="2225" spans="1:5" s="175" customFormat="1" ht="38.25">
      <c r="A2225" s="178">
        <f>IF((SUM('Раздел 4'!AP58:AP58)&gt;=SUM('Раздел 4'!J58:J58)),"","Неверно!")</f>
      </c>
      <c r="B2225" s="177" t="s">
        <v>803</v>
      </c>
      <c r="C2225" s="176" t="s">
        <v>804</v>
      </c>
      <c r="D2225" s="176" t="s">
        <v>339</v>
      </c>
      <c r="E2225" s="179" t="str">
        <f>CONCATENATE(SUM('Раздел 4'!AP58:AP58),"&gt;=",SUM('Раздел 4'!J58:J58))</f>
        <v>0&gt;=0</v>
      </c>
    </row>
    <row r="2226" spans="1:5" s="175" customFormat="1" ht="38.25">
      <c r="A2226" s="178">
        <f>IF((SUM('Раздел 4'!AP59:AP59)&gt;=SUM('Раздел 4'!J59:J59)),"","Неверно!")</f>
      </c>
      <c r="B2226" s="177" t="s">
        <v>803</v>
      </c>
      <c r="C2226" s="176" t="s">
        <v>804</v>
      </c>
      <c r="D2226" s="176" t="s">
        <v>339</v>
      </c>
      <c r="E2226" s="179" t="str">
        <f>CONCATENATE(SUM('Раздел 4'!AP59:AP59),"&gt;=",SUM('Раздел 4'!J59:J59))</f>
        <v>0&gt;=0</v>
      </c>
    </row>
    <row r="2227" spans="1:5" s="175" customFormat="1" ht="38.25">
      <c r="A2227" s="178">
        <f>IF((SUM('Раздел 4'!AP60:AP60)&gt;=SUM('Раздел 4'!J60:J60)),"","Неверно!")</f>
      </c>
      <c r="B2227" s="177" t="s">
        <v>803</v>
      </c>
      <c r="C2227" s="176" t="s">
        <v>804</v>
      </c>
      <c r="D2227" s="176" t="s">
        <v>339</v>
      </c>
      <c r="E2227" s="179" t="str">
        <f>CONCATENATE(SUM('Раздел 4'!AP60:AP60),"&gt;=",SUM('Раздел 4'!J60:J60))</f>
        <v>0&gt;=0</v>
      </c>
    </row>
    <row r="2228" spans="1:5" s="175" customFormat="1" ht="38.25">
      <c r="A2228" s="178">
        <f>IF((SUM('Раздел 4'!AP61:AP61)&gt;=SUM('Раздел 4'!J61:J61)),"","Неверно!")</f>
      </c>
      <c r="B2228" s="177" t="s">
        <v>803</v>
      </c>
      <c r="C2228" s="176" t="s">
        <v>804</v>
      </c>
      <c r="D2228" s="176" t="s">
        <v>339</v>
      </c>
      <c r="E2228" s="179" t="str">
        <f>CONCATENATE(SUM('Раздел 4'!AP61:AP61),"&gt;=",SUM('Раздел 4'!J61:J61))</f>
        <v>0&gt;=0</v>
      </c>
    </row>
    <row r="2229" spans="1:5" s="175" customFormat="1" ht="38.25">
      <c r="A2229" s="178">
        <f>IF((SUM('Раздел 4'!AP62:AP62)&gt;=SUM('Раздел 4'!J62:J62)),"","Неверно!")</f>
      </c>
      <c r="B2229" s="177" t="s">
        <v>803</v>
      </c>
      <c r="C2229" s="176" t="s">
        <v>804</v>
      </c>
      <c r="D2229" s="176" t="s">
        <v>339</v>
      </c>
      <c r="E2229" s="179" t="str">
        <f>CONCATENATE(SUM('Раздел 4'!AP62:AP62),"&gt;=",SUM('Раздел 4'!J62:J62))</f>
        <v>0&gt;=0</v>
      </c>
    </row>
    <row r="2230" spans="1:5" s="175" customFormat="1" ht="38.25">
      <c r="A2230" s="178">
        <f>IF((SUM('Раздел 4'!AP9:AP9)&gt;=SUM('Раздел 4'!J9:J9)),"","Неверно!")</f>
      </c>
      <c r="B2230" s="177" t="s">
        <v>803</v>
      </c>
      <c r="C2230" s="176" t="s">
        <v>804</v>
      </c>
      <c r="D2230" s="176" t="s">
        <v>339</v>
      </c>
      <c r="E2230" s="179" t="str">
        <f>CONCATENATE(SUM('Раздел 4'!AP9:AP9),"&gt;=",SUM('Раздел 4'!J9:J9))</f>
        <v>0&gt;=0</v>
      </c>
    </row>
    <row r="2231" spans="1:5" s="175" customFormat="1" ht="63.75">
      <c r="A2231" s="178">
        <f>IF((SUM('Раздел 4'!N9:N9)=SUM('Раздел 3'!K9:K9)+SUM('Раздел 3'!K18:K18)),"","Неверно!")</f>
      </c>
      <c r="B2231" s="177" t="s">
        <v>805</v>
      </c>
      <c r="C2231" s="176" t="s">
        <v>806</v>
      </c>
      <c r="D2231" s="176" t="s">
        <v>377</v>
      </c>
      <c r="E2231" s="179" t="str">
        <f>CONCATENATE(SUM('Раздел 4'!N9:N9),"=",SUM('Раздел 3'!K9:K9),"+",SUM('Раздел 3'!K18:K18))</f>
        <v>0=0+0</v>
      </c>
    </row>
    <row r="2232" spans="1:5" s="175" customFormat="1" ht="63.75">
      <c r="A2232" s="178">
        <f>IF((SUM('Раздел 4'!O9:O9)=SUM('Раздел 3'!L9:L9)+SUM('Раздел 3'!L18:L18)),"","Неверно!")</f>
      </c>
      <c r="B2232" s="177" t="s">
        <v>805</v>
      </c>
      <c r="C2232" s="176" t="s">
        <v>806</v>
      </c>
      <c r="D2232" s="176" t="s">
        <v>377</v>
      </c>
      <c r="E2232" s="179" t="str">
        <f>CONCATENATE(SUM('Раздел 4'!O9:O9),"=",SUM('Раздел 3'!L9:L9),"+",SUM('Раздел 3'!L18:L18))</f>
        <v>0=0+0</v>
      </c>
    </row>
    <row r="2233" spans="1:5" s="175" customFormat="1" ht="63.75">
      <c r="A2233" s="178">
        <f>IF((SUM('Раздел 4'!P9:P9)=SUM('Раздел 3'!M9:M9)+SUM('Раздел 3'!M18:M18)),"","Неверно!")</f>
      </c>
      <c r="B2233" s="177" t="s">
        <v>805</v>
      </c>
      <c r="C2233" s="176" t="s">
        <v>806</v>
      </c>
      <c r="D2233" s="176" t="s">
        <v>377</v>
      </c>
      <c r="E2233" s="179" t="str">
        <f>CONCATENATE(SUM('Раздел 4'!P9:P9),"=",SUM('Раздел 3'!M9:M9),"+",SUM('Раздел 3'!M18:M18))</f>
        <v>0=0+0</v>
      </c>
    </row>
    <row r="2234" spans="1:5" s="175" customFormat="1" ht="63.75">
      <c r="A2234" s="178">
        <f>IF((SUM('Раздел 4'!Q9:Q9)=SUM('Раздел 3'!N9:N9)+SUM('Раздел 3'!N18:N18)),"","Неверно!")</f>
      </c>
      <c r="B2234" s="177" t="s">
        <v>805</v>
      </c>
      <c r="C2234" s="176" t="s">
        <v>806</v>
      </c>
      <c r="D2234" s="176" t="s">
        <v>377</v>
      </c>
      <c r="E2234" s="179" t="str">
        <f>CONCATENATE(SUM('Раздел 4'!Q9:Q9),"=",SUM('Раздел 3'!N9:N9),"+",SUM('Раздел 3'!N18:N18))</f>
        <v>0=0+0</v>
      </c>
    </row>
    <row r="2235" spans="1:5" s="175" customFormat="1" ht="63.75">
      <c r="A2235" s="178">
        <f>IF((SUM('Раздел 4'!R9:R9)=SUM('Раздел 3'!O9:O9)+SUM('Раздел 3'!O18:O18)),"","Неверно!")</f>
      </c>
      <c r="B2235" s="177" t="s">
        <v>805</v>
      </c>
      <c r="C2235" s="176" t="s">
        <v>806</v>
      </c>
      <c r="D2235" s="176" t="s">
        <v>377</v>
      </c>
      <c r="E2235" s="179" t="str">
        <f>CONCATENATE(SUM('Раздел 4'!R9:R9),"=",SUM('Раздел 3'!O9:O9),"+",SUM('Раздел 3'!O18:O18))</f>
        <v>0=0+0</v>
      </c>
    </row>
    <row r="2236" spans="1:5" s="175" customFormat="1" ht="38.25">
      <c r="A2236" s="178">
        <f>IF((SUM('Раздел 4'!AA9:AA9)=SUM('Раздел 4'!AA51:AA53)),"","Неверно!")</f>
      </c>
      <c r="B2236" s="177" t="s">
        <v>807</v>
      </c>
      <c r="C2236" s="176" t="s">
        <v>808</v>
      </c>
      <c r="D2236" s="176" t="s">
        <v>338</v>
      </c>
      <c r="E2236" s="179" t="str">
        <f>CONCATENATE(SUM('Раздел 4'!AA9:AA9),"=",SUM('Раздел 4'!AA51:AA53))</f>
        <v>0=0</v>
      </c>
    </row>
    <row r="2237" spans="1:5" s="175" customFormat="1" ht="38.25">
      <c r="A2237" s="178">
        <f>IF((SUM('Раздел 4'!AB9:AB9)=SUM('Раздел 4'!AB51:AB53)),"","Неверно!")</f>
      </c>
      <c r="B2237" s="177" t="s">
        <v>807</v>
      </c>
      <c r="C2237" s="176" t="s">
        <v>808</v>
      </c>
      <c r="D2237" s="176" t="s">
        <v>338</v>
      </c>
      <c r="E2237" s="179" t="str">
        <f>CONCATENATE(SUM('Раздел 4'!AB9:AB9),"=",SUM('Раздел 4'!AB51:AB53))</f>
        <v>0=0</v>
      </c>
    </row>
    <row r="2238" spans="1:5" s="175" customFormat="1" ht="38.25">
      <c r="A2238" s="178">
        <f>IF((SUM('Раздел 4'!AC9:AC9)=SUM('Раздел 4'!AC51:AC53)),"","Неверно!")</f>
      </c>
      <c r="B2238" s="177" t="s">
        <v>807</v>
      </c>
      <c r="C2238" s="176" t="s">
        <v>808</v>
      </c>
      <c r="D2238" s="176" t="s">
        <v>338</v>
      </c>
      <c r="E2238" s="179" t="str">
        <f>CONCATENATE(SUM('Раздел 4'!AC9:AC9),"=",SUM('Раздел 4'!AC51:AC53))</f>
        <v>0=0</v>
      </c>
    </row>
    <row r="2239" spans="1:5" s="175" customFormat="1" ht="38.25">
      <c r="A2239" s="178">
        <f>IF((SUM('Раздел 4'!AD9:AD9)=SUM('Раздел 4'!AD51:AD53)),"","Неверно!")</f>
      </c>
      <c r="B2239" s="177" t="s">
        <v>807</v>
      </c>
      <c r="C2239" s="176" t="s">
        <v>808</v>
      </c>
      <c r="D2239" s="176" t="s">
        <v>338</v>
      </c>
      <c r="E2239" s="179" t="str">
        <f>CONCATENATE(SUM('Раздел 4'!AD9:AD9),"=",SUM('Раздел 4'!AD51:AD53))</f>
        <v>0=0</v>
      </c>
    </row>
    <row r="2240" spans="1:5" s="175" customFormat="1" ht="38.25">
      <c r="A2240" s="178">
        <f>IF((SUM('Раздел 4'!AE9:AE9)=SUM('Раздел 4'!AE51:AE53)),"","Неверно!")</f>
      </c>
      <c r="B2240" s="177" t="s">
        <v>807</v>
      </c>
      <c r="C2240" s="176" t="s">
        <v>808</v>
      </c>
      <c r="D2240" s="176" t="s">
        <v>338</v>
      </c>
      <c r="E2240" s="179" t="str">
        <f>CONCATENATE(SUM('Раздел 4'!AE9:AE9),"=",SUM('Раздел 4'!AE51:AE53))</f>
        <v>0=0</v>
      </c>
    </row>
    <row r="2241" spans="1:5" s="175" customFormat="1" ht="38.25">
      <c r="A2241" s="178">
        <f>IF((SUM('Раздел 4'!AF9:AF9)=SUM('Раздел 4'!AF51:AF53)),"","Неверно!")</f>
      </c>
      <c r="B2241" s="177" t="s">
        <v>807</v>
      </c>
      <c r="C2241" s="176" t="s">
        <v>808</v>
      </c>
      <c r="D2241" s="176" t="s">
        <v>338</v>
      </c>
      <c r="E2241" s="179" t="str">
        <f>CONCATENATE(SUM('Раздел 4'!AF9:AF9),"=",SUM('Раздел 4'!AF51:AF53))</f>
        <v>0=0</v>
      </c>
    </row>
    <row r="2242" spans="1:5" s="175" customFormat="1" ht="38.25">
      <c r="A2242" s="178">
        <f>IF((SUM('Раздел 4'!AG9:AG9)=SUM('Раздел 4'!AG51:AG53)),"","Неверно!")</f>
      </c>
      <c r="B2242" s="177" t="s">
        <v>807</v>
      </c>
      <c r="C2242" s="176" t="s">
        <v>808</v>
      </c>
      <c r="D2242" s="176" t="s">
        <v>338</v>
      </c>
      <c r="E2242" s="179" t="str">
        <f>CONCATENATE(SUM('Раздел 4'!AG9:AG9),"=",SUM('Раздел 4'!AG51:AG53))</f>
        <v>0=0</v>
      </c>
    </row>
    <row r="2243" spans="1:5" s="175" customFormat="1" ht="38.25">
      <c r="A2243" s="178">
        <f>IF((SUM('Раздел 4'!AH9:AH9)=SUM('Раздел 4'!AH51:AH53)),"","Неверно!")</f>
      </c>
      <c r="B2243" s="177" t="s">
        <v>807</v>
      </c>
      <c r="C2243" s="176" t="s">
        <v>808</v>
      </c>
      <c r="D2243" s="176" t="s">
        <v>338</v>
      </c>
      <c r="E2243" s="179" t="str">
        <f>CONCATENATE(SUM('Раздел 4'!AH9:AH9),"=",SUM('Раздел 4'!AH51:AH53))</f>
        <v>0=0</v>
      </c>
    </row>
    <row r="2244" spans="1:5" s="175" customFormat="1" ht="38.25">
      <c r="A2244" s="178">
        <f>IF((SUM('Раздел 4'!AI9:AI9)=SUM('Раздел 4'!AI51:AI53)),"","Неверно!")</f>
      </c>
      <c r="B2244" s="177" t="s">
        <v>807</v>
      </c>
      <c r="C2244" s="176" t="s">
        <v>808</v>
      </c>
      <c r="D2244" s="176" t="s">
        <v>338</v>
      </c>
      <c r="E2244" s="179" t="str">
        <f>CONCATENATE(SUM('Раздел 4'!AI9:AI9),"=",SUM('Раздел 4'!AI51:AI53))</f>
        <v>0=0</v>
      </c>
    </row>
    <row r="2245" spans="1:5" s="175" customFormat="1" ht="38.25">
      <c r="A2245" s="178">
        <f>IF((SUM('Раздел 4'!AJ9:AJ9)=SUM('Раздел 4'!AJ51:AJ53)),"","Неверно!")</f>
      </c>
      <c r="B2245" s="177" t="s">
        <v>807</v>
      </c>
      <c r="C2245" s="176" t="s">
        <v>808</v>
      </c>
      <c r="D2245" s="176" t="s">
        <v>338</v>
      </c>
      <c r="E2245" s="179" t="str">
        <f>CONCATENATE(SUM('Раздел 4'!AJ9:AJ9),"=",SUM('Раздел 4'!AJ51:AJ53))</f>
        <v>0=0</v>
      </c>
    </row>
    <row r="2246" spans="1:5" s="175" customFormat="1" ht="38.25">
      <c r="A2246" s="178">
        <f>IF((SUM('Раздел 4'!AK9:AK9)=SUM('Раздел 4'!AK51:AK53)),"","Неверно!")</f>
      </c>
      <c r="B2246" s="177" t="s">
        <v>807</v>
      </c>
      <c r="C2246" s="176" t="s">
        <v>808</v>
      </c>
      <c r="D2246" s="176" t="s">
        <v>338</v>
      </c>
      <c r="E2246" s="179" t="str">
        <f>CONCATENATE(SUM('Раздел 4'!AK9:AK9),"=",SUM('Раздел 4'!AK51:AK53))</f>
        <v>0=0</v>
      </c>
    </row>
    <row r="2247" spans="1:5" s="175" customFormat="1" ht="38.25">
      <c r="A2247" s="178">
        <f>IF((SUM('Раздел 4'!AL9:AL9)=SUM('Раздел 4'!AL51:AL53)),"","Неверно!")</f>
      </c>
      <c r="B2247" s="177" t="s">
        <v>807</v>
      </c>
      <c r="C2247" s="176" t="s">
        <v>808</v>
      </c>
      <c r="D2247" s="176" t="s">
        <v>338</v>
      </c>
      <c r="E2247" s="179" t="str">
        <f>CONCATENATE(SUM('Раздел 4'!AL9:AL9),"=",SUM('Раздел 4'!AL51:AL53))</f>
        <v>0=0</v>
      </c>
    </row>
    <row r="2248" spans="1:5" s="175" customFormat="1" ht="38.25">
      <c r="A2248" s="178">
        <f>IF((SUM('Раздел 4'!AM9:AM9)=SUM('Раздел 4'!AM51:AM53)),"","Неверно!")</f>
      </c>
      <c r="B2248" s="177" t="s">
        <v>807</v>
      </c>
      <c r="C2248" s="176" t="s">
        <v>808</v>
      </c>
      <c r="D2248" s="176" t="s">
        <v>338</v>
      </c>
      <c r="E2248" s="179" t="str">
        <f>CONCATENATE(SUM('Раздел 4'!AM9:AM9),"=",SUM('Раздел 4'!AM51:AM53))</f>
        <v>0=0</v>
      </c>
    </row>
    <row r="2249" spans="1:5" s="175" customFormat="1" ht="38.25">
      <c r="A2249" s="178">
        <f>IF((SUM('Раздел 4'!AN9:AN9)=SUM('Раздел 4'!AN51:AN53)),"","Неверно!")</f>
      </c>
      <c r="B2249" s="177" t="s">
        <v>807</v>
      </c>
      <c r="C2249" s="176" t="s">
        <v>808</v>
      </c>
      <c r="D2249" s="176" t="s">
        <v>338</v>
      </c>
      <c r="E2249" s="179" t="str">
        <f>CONCATENATE(SUM('Раздел 4'!AN9:AN9),"=",SUM('Раздел 4'!AN51:AN53))</f>
        <v>0=0</v>
      </c>
    </row>
    <row r="2250" spans="1:5" s="175" customFormat="1" ht="38.25">
      <c r="A2250" s="178">
        <f>IF((SUM('Раздел 4'!AO9:AO9)=SUM('Раздел 4'!AO51:AO53)),"","Неверно!")</f>
      </c>
      <c r="B2250" s="177" t="s">
        <v>807</v>
      </c>
      <c r="C2250" s="176" t="s">
        <v>808</v>
      </c>
      <c r="D2250" s="176" t="s">
        <v>338</v>
      </c>
      <c r="E2250" s="179" t="str">
        <f>CONCATENATE(SUM('Раздел 4'!AO9:AO9),"=",SUM('Раздел 4'!AO51:AO53))</f>
        <v>0=0</v>
      </c>
    </row>
    <row r="2251" spans="1:5" s="175" customFormat="1" ht="38.25">
      <c r="A2251" s="178">
        <f>IF((SUM('Раздел 4'!AP9:AP9)=SUM('Раздел 4'!AP51:AP53)),"","Неверно!")</f>
      </c>
      <c r="B2251" s="177" t="s">
        <v>807</v>
      </c>
      <c r="C2251" s="176" t="s">
        <v>808</v>
      </c>
      <c r="D2251" s="176" t="s">
        <v>338</v>
      </c>
      <c r="E2251" s="179" t="str">
        <f>CONCATENATE(SUM('Раздел 4'!AP9:AP9),"=",SUM('Раздел 4'!AP51:AP53))</f>
        <v>0=0</v>
      </c>
    </row>
    <row r="2252" spans="1:5" s="175" customFormat="1" ht="38.25">
      <c r="A2252" s="178">
        <f>IF((SUM('Раздел 4'!AQ9:AQ9)=SUM('Раздел 4'!AQ51:AQ53)),"","Неверно!")</f>
      </c>
      <c r="B2252" s="177" t="s">
        <v>807</v>
      </c>
      <c r="C2252" s="176" t="s">
        <v>808</v>
      </c>
      <c r="D2252" s="176" t="s">
        <v>338</v>
      </c>
      <c r="E2252" s="179" t="str">
        <f>CONCATENATE(SUM('Раздел 4'!AQ9:AQ9),"=",SUM('Раздел 4'!AQ51:AQ53))</f>
        <v>0=0</v>
      </c>
    </row>
    <row r="2253" spans="1:5" s="175" customFormat="1" ht="38.25">
      <c r="A2253" s="178">
        <f>IF((SUM('Раздел 4'!AR9:AR9)=SUM('Раздел 4'!AR51:AR53)),"","Неверно!")</f>
      </c>
      <c r="B2253" s="177" t="s">
        <v>807</v>
      </c>
      <c r="C2253" s="176" t="s">
        <v>808</v>
      </c>
      <c r="D2253" s="176" t="s">
        <v>338</v>
      </c>
      <c r="E2253" s="179" t="str">
        <f>CONCATENATE(SUM('Раздел 4'!AR9:AR9),"=",SUM('Раздел 4'!AR51:AR53))</f>
        <v>0=0</v>
      </c>
    </row>
    <row r="2254" spans="1:5" s="175" customFormat="1" ht="38.25">
      <c r="A2254" s="178">
        <f>IF((SUM('Раздел 4'!AS9:AS9)=SUM('Раздел 4'!AS51:AS53)),"","Неверно!")</f>
      </c>
      <c r="B2254" s="177" t="s">
        <v>807</v>
      </c>
      <c r="C2254" s="176" t="s">
        <v>808</v>
      </c>
      <c r="D2254" s="176" t="s">
        <v>338</v>
      </c>
      <c r="E2254" s="179" t="str">
        <f>CONCATENATE(SUM('Раздел 4'!AS9:AS9),"=",SUM('Раздел 4'!AS51:AS53))</f>
        <v>0=0</v>
      </c>
    </row>
    <row r="2255" spans="1:5" s="175" customFormat="1" ht="38.25">
      <c r="A2255" s="178">
        <f>IF((SUM('Раздел 4'!AT9:AT9)=SUM('Раздел 4'!AT51:AT53)),"","Неверно!")</f>
      </c>
      <c r="B2255" s="177" t="s">
        <v>807</v>
      </c>
      <c r="C2255" s="176" t="s">
        <v>808</v>
      </c>
      <c r="D2255" s="176" t="s">
        <v>338</v>
      </c>
      <c r="E2255" s="179" t="str">
        <f>CONCATENATE(SUM('Раздел 4'!AT9:AT9),"=",SUM('Раздел 4'!AT51:AT53))</f>
        <v>0=0</v>
      </c>
    </row>
    <row r="2256" spans="1:5" s="175" customFormat="1" ht="38.25">
      <c r="A2256" s="178">
        <f>IF((SUM('Раздел 4'!F9:F9)=SUM('Раздел 4'!F51:F53)),"","Неверно!")</f>
      </c>
      <c r="B2256" s="177" t="s">
        <v>807</v>
      </c>
      <c r="C2256" s="176" t="s">
        <v>808</v>
      </c>
      <c r="D2256" s="176" t="s">
        <v>338</v>
      </c>
      <c r="E2256" s="179" t="str">
        <f>CONCATENATE(SUM('Раздел 4'!F9:F9),"=",SUM('Раздел 4'!F51:F53))</f>
        <v>0=0</v>
      </c>
    </row>
    <row r="2257" spans="1:5" s="175" customFormat="1" ht="38.25">
      <c r="A2257" s="178">
        <f>IF((SUM('Раздел 4'!G9:G9)=SUM('Раздел 4'!G51:G53)),"","Неверно!")</f>
      </c>
      <c r="B2257" s="177" t="s">
        <v>807</v>
      </c>
      <c r="C2257" s="176" t="s">
        <v>808</v>
      </c>
      <c r="D2257" s="176" t="s">
        <v>338</v>
      </c>
      <c r="E2257" s="179" t="str">
        <f>CONCATENATE(SUM('Раздел 4'!G9:G9),"=",SUM('Раздел 4'!G51:G53))</f>
        <v>0=0</v>
      </c>
    </row>
    <row r="2258" spans="1:5" s="175" customFormat="1" ht="38.25">
      <c r="A2258" s="178">
        <f>IF((SUM('Раздел 4'!H9:H9)=SUM('Раздел 4'!H51:H53)),"","Неверно!")</f>
      </c>
      <c r="B2258" s="177" t="s">
        <v>807</v>
      </c>
      <c r="C2258" s="176" t="s">
        <v>808</v>
      </c>
      <c r="D2258" s="176" t="s">
        <v>338</v>
      </c>
      <c r="E2258" s="179" t="str">
        <f>CONCATENATE(SUM('Раздел 4'!H9:H9),"=",SUM('Раздел 4'!H51:H53))</f>
        <v>0=0</v>
      </c>
    </row>
    <row r="2259" spans="1:5" s="175" customFormat="1" ht="38.25">
      <c r="A2259" s="178">
        <f>IF((SUM('Раздел 4'!I9:I9)=SUM('Раздел 4'!I51:I53)),"","Неверно!")</f>
      </c>
      <c r="B2259" s="177" t="s">
        <v>807</v>
      </c>
      <c r="C2259" s="176" t="s">
        <v>808</v>
      </c>
      <c r="D2259" s="176" t="s">
        <v>338</v>
      </c>
      <c r="E2259" s="179" t="str">
        <f>CONCATENATE(SUM('Раздел 4'!I9:I9),"=",SUM('Раздел 4'!I51:I53))</f>
        <v>0=0</v>
      </c>
    </row>
    <row r="2260" spans="1:5" s="175" customFormat="1" ht="38.25">
      <c r="A2260" s="178">
        <f>IF((SUM('Раздел 4'!J9:J9)=SUM('Раздел 4'!J51:J53)),"","Неверно!")</f>
      </c>
      <c r="B2260" s="177" t="s">
        <v>807</v>
      </c>
      <c r="C2260" s="176" t="s">
        <v>808</v>
      </c>
      <c r="D2260" s="176" t="s">
        <v>338</v>
      </c>
      <c r="E2260" s="179" t="str">
        <f>CONCATENATE(SUM('Раздел 4'!J9:J9),"=",SUM('Раздел 4'!J51:J53))</f>
        <v>0=0</v>
      </c>
    </row>
    <row r="2261" spans="1:5" s="175" customFormat="1" ht="38.25">
      <c r="A2261" s="178">
        <f>IF((SUM('Раздел 4'!K9:K9)=SUM('Раздел 4'!K51:K53)),"","Неверно!")</f>
      </c>
      <c r="B2261" s="177" t="s">
        <v>807</v>
      </c>
      <c r="C2261" s="176" t="s">
        <v>808</v>
      </c>
      <c r="D2261" s="176" t="s">
        <v>338</v>
      </c>
      <c r="E2261" s="179" t="str">
        <f>CONCATENATE(SUM('Раздел 4'!K9:K9),"=",SUM('Раздел 4'!K51:K53))</f>
        <v>0=0</v>
      </c>
    </row>
    <row r="2262" spans="1:5" s="175" customFormat="1" ht="38.25">
      <c r="A2262" s="178">
        <f>IF((SUM('Раздел 4'!L9:L9)=SUM('Раздел 4'!L51:L53)),"","Неверно!")</f>
      </c>
      <c r="B2262" s="177" t="s">
        <v>807</v>
      </c>
      <c r="C2262" s="176" t="s">
        <v>808</v>
      </c>
      <c r="D2262" s="176" t="s">
        <v>338</v>
      </c>
      <c r="E2262" s="179" t="str">
        <f>CONCATENATE(SUM('Раздел 4'!L9:L9),"=",SUM('Раздел 4'!L51:L53))</f>
        <v>0=0</v>
      </c>
    </row>
    <row r="2263" spans="1:5" s="175" customFormat="1" ht="38.25">
      <c r="A2263" s="178">
        <f>IF((SUM('Раздел 4'!M9:M9)=SUM('Раздел 4'!M51:M53)),"","Неверно!")</f>
      </c>
      <c r="B2263" s="177" t="s">
        <v>807</v>
      </c>
      <c r="C2263" s="176" t="s">
        <v>808</v>
      </c>
      <c r="D2263" s="176" t="s">
        <v>338</v>
      </c>
      <c r="E2263" s="179" t="str">
        <f>CONCATENATE(SUM('Раздел 4'!M9:M9),"=",SUM('Раздел 4'!M51:M53))</f>
        <v>0=0</v>
      </c>
    </row>
    <row r="2264" spans="1:5" s="175" customFormat="1" ht="38.25">
      <c r="A2264" s="178">
        <f>IF((SUM('Раздел 4'!N9:N9)=SUM('Раздел 4'!N51:N53)),"","Неверно!")</f>
      </c>
      <c r="B2264" s="177" t="s">
        <v>807</v>
      </c>
      <c r="C2264" s="176" t="s">
        <v>808</v>
      </c>
      <c r="D2264" s="176" t="s">
        <v>338</v>
      </c>
      <c r="E2264" s="179" t="str">
        <f>CONCATENATE(SUM('Раздел 4'!N9:N9),"=",SUM('Раздел 4'!N51:N53))</f>
        <v>0=0</v>
      </c>
    </row>
    <row r="2265" spans="1:5" s="175" customFormat="1" ht="38.25">
      <c r="A2265" s="178">
        <f>IF((SUM('Раздел 4'!O9:O9)=SUM('Раздел 4'!O51:O53)),"","Неверно!")</f>
      </c>
      <c r="B2265" s="177" t="s">
        <v>807</v>
      </c>
      <c r="C2265" s="176" t="s">
        <v>808</v>
      </c>
      <c r="D2265" s="176" t="s">
        <v>338</v>
      </c>
      <c r="E2265" s="179" t="str">
        <f>CONCATENATE(SUM('Раздел 4'!O9:O9),"=",SUM('Раздел 4'!O51:O53))</f>
        <v>0=0</v>
      </c>
    </row>
    <row r="2266" spans="1:5" s="175" customFormat="1" ht="38.25">
      <c r="A2266" s="178">
        <f>IF((SUM('Раздел 4'!P9:P9)=SUM('Раздел 4'!P51:P53)),"","Неверно!")</f>
      </c>
      <c r="B2266" s="177" t="s">
        <v>807</v>
      </c>
      <c r="C2266" s="176" t="s">
        <v>808</v>
      </c>
      <c r="D2266" s="176" t="s">
        <v>338</v>
      </c>
      <c r="E2266" s="179" t="str">
        <f>CONCATENATE(SUM('Раздел 4'!P9:P9),"=",SUM('Раздел 4'!P51:P53))</f>
        <v>0=0</v>
      </c>
    </row>
    <row r="2267" spans="1:5" s="175" customFormat="1" ht="38.25">
      <c r="A2267" s="178">
        <f>IF((SUM('Раздел 4'!Q9:Q9)=SUM('Раздел 4'!Q51:Q53)),"","Неверно!")</f>
      </c>
      <c r="B2267" s="177" t="s">
        <v>807</v>
      </c>
      <c r="C2267" s="176" t="s">
        <v>808</v>
      </c>
      <c r="D2267" s="176" t="s">
        <v>338</v>
      </c>
      <c r="E2267" s="179" t="str">
        <f>CONCATENATE(SUM('Раздел 4'!Q9:Q9),"=",SUM('Раздел 4'!Q51:Q53))</f>
        <v>0=0</v>
      </c>
    </row>
    <row r="2268" spans="1:5" s="175" customFormat="1" ht="38.25">
      <c r="A2268" s="178">
        <f>IF((SUM('Раздел 4'!R9:R9)=SUM('Раздел 4'!R51:R53)),"","Неверно!")</f>
      </c>
      <c r="B2268" s="177" t="s">
        <v>807</v>
      </c>
      <c r="C2268" s="176" t="s">
        <v>808</v>
      </c>
      <c r="D2268" s="176" t="s">
        <v>338</v>
      </c>
      <c r="E2268" s="179" t="str">
        <f>CONCATENATE(SUM('Раздел 4'!R9:R9),"=",SUM('Раздел 4'!R51:R53))</f>
        <v>0=0</v>
      </c>
    </row>
    <row r="2269" spans="1:5" s="175" customFormat="1" ht="38.25">
      <c r="A2269" s="178">
        <f>IF((SUM('Раздел 4'!S9:S9)=SUM('Раздел 4'!S51:S53)),"","Неверно!")</f>
      </c>
      <c r="B2269" s="177" t="s">
        <v>807</v>
      </c>
      <c r="C2269" s="176" t="s">
        <v>808</v>
      </c>
      <c r="D2269" s="176" t="s">
        <v>338</v>
      </c>
      <c r="E2269" s="179" t="str">
        <f>CONCATENATE(SUM('Раздел 4'!S9:S9),"=",SUM('Раздел 4'!S51:S53))</f>
        <v>0=0</v>
      </c>
    </row>
    <row r="2270" spans="1:5" s="175" customFormat="1" ht="38.25">
      <c r="A2270" s="178">
        <f>IF((SUM('Раздел 4'!T9:T9)=SUM('Раздел 4'!T51:T53)),"","Неверно!")</f>
      </c>
      <c r="B2270" s="177" t="s">
        <v>807</v>
      </c>
      <c r="C2270" s="176" t="s">
        <v>808</v>
      </c>
      <c r="D2270" s="176" t="s">
        <v>338</v>
      </c>
      <c r="E2270" s="179" t="str">
        <f>CONCATENATE(SUM('Раздел 4'!T9:T9),"=",SUM('Раздел 4'!T51:T53))</f>
        <v>0=0</v>
      </c>
    </row>
    <row r="2271" spans="1:5" s="175" customFormat="1" ht="38.25">
      <c r="A2271" s="178">
        <f>IF((SUM('Раздел 4'!U9:U9)=SUM('Раздел 4'!U51:U53)),"","Неверно!")</f>
      </c>
      <c r="B2271" s="177" t="s">
        <v>807</v>
      </c>
      <c r="C2271" s="176" t="s">
        <v>808</v>
      </c>
      <c r="D2271" s="176" t="s">
        <v>338</v>
      </c>
      <c r="E2271" s="179" t="str">
        <f>CONCATENATE(SUM('Раздел 4'!U9:U9),"=",SUM('Раздел 4'!U51:U53))</f>
        <v>0=0</v>
      </c>
    </row>
    <row r="2272" spans="1:5" s="175" customFormat="1" ht="38.25">
      <c r="A2272" s="178">
        <f>IF((SUM('Раздел 4'!V9:V9)=SUM('Раздел 4'!V51:V53)),"","Неверно!")</f>
      </c>
      <c r="B2272" s="177" t="s">
        <v>807</v>
      </c>
      <c r="C2272" s="176" t="s">
        <v>808</v>
      </c>
      <c r="D2272" s="176" t="s">
        <v>338</v>
      </c>
      <c r="E2272" s="179" t="str">
        <f>CONCATENATE(SUM('Раздел 4'!V9:V9),"=",SUM('Раздел 4'!V51:V53))</f>
        <v>0=0</v>
      </c>
    </row>
    <row r="2273" spans="1:5" s="175" customFormat="1" ht="38.25">
      <c r="A2273" s="178">
        <f>IF((SUM('Раздел 4'!W9:W9)=SUM('Раздел 4'!W51:W53)),"","Неверно!")</f>
      </c>
      <c r="B2273" s="177" t="s">
        <v>807</v>
      </c>
      <c r="C2273" s="176" t="s">
        <v>808</v>
      </c>
      <c r="D2273" s="176" t="s">
        <v>338</v>
      </c>
      <c r="E2273" s="179" t="str">
        <f>CONCATENATE(SUM('Раздел 4'!W9:W9),"=",SUM('Раздел 4'!W51:W53))</f>
        <v>0=0</v>
      </c>
    </row>
    <row r="2274" spans="1:5" s="175" customFormat="1" ht="38.25">
      <c r="A2274" s="178">
        <f>IF((SUM('Раздел 4'!X9:X9)=SUM('Раздел 4'!X51:X53)),"","Неверно!")</f>
      </c>
      <c r="B2274" s="177" t="s">
        <v>807</v>
      </c>
      <c r="C2274" s="176" t="s">
        <v>808</v>
      </c>
      <c r="D2274" s="176" t="s">
        <v>338</v>
      </c>
      <c r="E2274" s="179" t="str">
        <f>CONCATENATE(SUM('Раздел 4'!X9:X9),"=",SUM('Раздел 4'!X51:X53))</f>
        <v>0=0</v>
      </c>
    </row>
    <row r="2275" spans="1:5" s="175" customFormat="1" ht="38.25">
      <c r="A2275" s="178">
        <f>IF((SUM('Раздел 4'!Y9:Y9)=SUM('Раздел 4'!Y51:Y53)),"","Неверно!")</f>
      </c>
      <c r="B2275" s="177" t="s">
        <v>807</v>
      </c>
      <c r="C2275" s="176" t="s">
        <v>808</v>
      </c>
      <c r="D2275" s="176" t="s">
        <v>338</v>
      </c>
      <c r="E2275" s="179" t="str">
        <f>CONCATENATE(SUM('Раздел 4'!Y9:Y9),"=",SUM('Раздел 4'!Y51:Y53))</f>
        <v>0=0</v>
      </c>
    </row>
    <row r="2276" spans="1:5" s="175" customFormat="1" ht="38.25">
      <c r="A2276" s="178">
        <f>IF((SUM('Раздел 4'!Z9:Z9)=SUM('Раздел 4'!Z51:Z53)),"","Неверно!")</f>
      </c>
      <c r="B2276" s="177" t="s">
        <v>807</v>
      </c>
      <c r="C2276" s="176" t="s">
        <v>808</v>
      </c>
      <c r="D2276" s="176" t="s">
        <v>338</v>
      </c>
      <c r="E2276" s="179" t="str">
        <f>CONCATENATE(SUM('Раздел 4'!Z9:Z9),"=",SUM('Раздел 4'!Z51:Z53))</f>
        <v>0=0</v>
      </c>
    </row>
    <row r="2277" spans="1:5" s="175" customFormat="1" ht="38.25">
      <c r="A2277" s="178">
        <f>IF((SUM('Раздел 4'!AA49:AA49)&lt;=SUM('Раздел 4'!AA9:AA9)),"","Неверно!")</f>
      </c>
      <c r="B2277" s="177" t="s">
        <v>809</v>
      </c>
      <c r="C2277" s="176" t="s">
        <v>810</v>
      </c>
      <c r="D2277" s="176" t="s">
        <v>337</v>
      </c>
      <c r="E2277" s="179" t="str">
        <f>CONCATENATE(SUM('Раздел 4'!AA49:AA49),"&lt;=",SUM('Раздел 4'!AA9:AA9))</f>
        <v>0&lt;=0</v>
      </c>
    </row>
    <row r="2278" spans="1:5" s="175" customFormat="1" ht="38.25">
      <c r="A2278" s="178">
        <f>IF((SUM('Раздел 4'!AB49:AB49)&lt;=SUM('Раздел 4'!AB9:AB9)),"","Неверно!")</f>
      </c>
      <c r="B2278" s="177" t="s">
        <v>809</v>
      </c>
      <c r="C2278" s="176" t="s">
        <v>810</v>
      </c>
      <c r="D2278" s="176" t="s">
        <v>337</v>
      </c>
      <c r="E2278" s="179" t="str">
        <f>CONCATENATE(SUM('Раздел 4'!AB49:AB49),"&lt;=",SUM('Раздел 4'!AB9:AB9))</f>
        <v>0&lt;=0</v>
      </c>
    </row>
    <row r="2279" spans="1:5" s="175" customFormat="1" ht="38.25">
      <c r="A2279" s="178">
        <f>IF((SUM('Раздел 4'!AC49:AC49)&lt;=SUM('Раздел 4'!AC9:AC9)),"","Неверно!")</f>
      </c>
      <c r="B2279" s="177" t="s">
        <v>809</v>
      </c>
      <c r="C2279" s="176" t="s">
        <v>810</v>
      </c>
      <c r="D2279" s="176" t="s">
        <v>337</v>
      </c>
      <c r="E2279" s="179" t="str">
        <f>CONCATENATE(SUM('Раздел 4'!AC49:AC49),"&lt;=",SUM('Раздел 4'!AC9:AC9))</f>
        <v>0&lt;=0</v>
      </c>
    </row>
    <row r="2280" spans="1:5" s="175" customFormat="1" ht="38.25">
      <c r="A2280" s="178">
        <f>IF((SUM('Раздел 4'!AD49:AD49)&lt;=SUM('Раздел 4'!AD9:AD9)),"","Неверно!")</f>
      </c>
      <c r="B2280" s="177" t="s">
        <v>809</v>
      </c>
      <c r="C2280" s="176" t="s">
        <v>810</v>
      </c>
      <c r="D2280" s="176" t="s">
        <v>337</v>
      </c>
      <c r="E2280" s="179" t="str">
        <f>CONCATENATE(SUM('Раздел 4'!AD49:AD49),"&lt;=",SUM('Раздел 4'!AD9:AD9))</f>
        <v>0&lt;=0</v>
      </c>
    </row>
    <row r="2281" spans="1:5" s="175" customFormat="1" ht="38.25">
      <c r="A2281" s="178">
        <f>IF((SUM('Раздел 4'!AE49:AE49)&lt;=SUM('Раздел 4'!AE9:AE9)),"","Неверно!")</f>
      </c>
      <c r="B2281" s="177" t="s">
        <v>809</v>
      </c>
      <c r="C2281" s="176" t="s">
        <v>810</v>
      </c>
      <c r="D2281" s="176" t="s">
        <v>337</v>
      </c>
      <c r="E2281" s="179" t="str">
        <f>CONCATENATE(SUM('Раздел 4'!AE49:AE49),"&lt;=",SUM('Раздел 4'!AE9:AE9))</f>
        <v>0&lt;=0</v>
      </c>
    </row>
    <row r="2282" spans="1:5" s="175" customFormat="1" ht="38.25">
      <c r="A2282" s="178">
        <f>IF((SUM('Раздел 4'!AF49:AF49)&lt;=SUM('Раздел 4'!AF9:AF9)),"","Неверно!")</f>
      </c>
      <c r="B2282" s="177" t="s">
        <v>809</v>
      </c>
      <c r="C2282" s="176" t="s">
        <v>810</v>
      </c>
      <c r="D2282" s="176" t="s">
        <v>337</v>
      </c>
      <c r="E2282" s="179" t="str">
        <f>CONCATENATE(SUM('Раздел 4'!AF49:AF49),"&lt;=",SUM('Раздел 4'!AF9:AF9))</f>
        <v>0&lt;=0</v>
      </c>
    </row>
    <row r="2283" spans="1:5" s="175" customFormat="1" ht="38.25">
      <c r="A2283" s="178">
        <f>IF((SUM('Раздел 4'!AG49:AG49)&lt;=SUM('Раздел 4'!AG9:AG9)),"","Неверно!")</f>
      </c>
      <c r="B2283" s="177" t="s">
        <v>809</v>
      </c>
      <c r="C2283" s="176" t="s">
        <v>810</v>
      </c>
      <c r="D2283" s="176" t="s">
        <v>337</v>
      </c>
      <c r="E2283" s="179" t="str">
        <f>CONCATENATE(SUM('Раздел 4'!AG49:AG49),"&lt;=",SUM('Раздел 4'!AG9:AG9))</f>
        <v>0&lt;=0</v>
      </c>
    </row>
    <row r="2284" spans="1:5" s="175" customFormat="1" ht="38.25">
      <c r="A2284" s="178">
        <f>IF((SUM('Раздел 4'!AH49:AH49)&lt;=SUM('Раздел 4'!AH9:AH9)),"","Неверно!")</f>
      </c>
      <c r="B2284" s="177" t="s">
        <v>809</v>
      </c>
      <c r="C2284" s="176" t="s">
        <v>810</v>
      </c>
      <c r="D2284" s="176" t="s">
        <v>337</v>
      </c>
      <c r="E2284" s="179" t="str">
        <f>CONCATENATE(SUM('Раздел 4'!AH49:AH49),"&lt;=",SUM('Раздел 4'!AH9:AH9))</f>
        <v>0&lt;=0</v>
      </c>
    </row>
    <row r="2285" spans="1:5" s="175" customFormat="1" ht="38.25">
      <c r="A2285" s="178">
        <f>IF((SUM('Раздел 4'!AI49:AI49)&lt;=SUM('Раздел 4'!AI9:AI9)),"","Неверно!")</f>
      </c>
      <c r="B2285" s="177" t="s">
        <v>809</v>
      </c>
      <c r="C2285" s="176" t="s">
        <v>810</v>
      </c>
      <c r="D2285" s="176" t="s">
        <v>337</v>
      </c>
      <c r="E2285" s="179" t="str">
        <f>CONCATENATE(SUM('Раздел 4'!AI49:AI49),"&lt;=",SUM('Раздел 4'!AI9:AI9))</f>
        <v>0&lt;=0</v>
      </c>
    </row>
    <row r="2286" spans="1:5" s="175" customFormat="1" ht="38.25">
      <c r="A2286" s="178">
        <f>IF((SUM('Раздел 4'!AJ49:AJ49)&lt;=SUM('Раздел 4'!AJ9:AJ9)),"","Неверно!")</f>
      </c>
      <c r="B2286" s="177" t="s">
        <v>809</v>
      </c>
      <c r="C2286" s="176" t="s">
        <v>810</v>
      </c>
      <c r="D2286" s="176" t="s">
        <v>337</v>
      </c>
      <c r="E2286" s="179" t="str">
        <f>CONCATENATE(SUM('Раздел 4'!AJ49:AJ49),"&lt;=",SUM('Раздел 4'!AJ9:AJ9))</f>
        <v>0&lt;=0</v>
      </c>
    </row>
    <row r="2287" spans="1:5" s="175" customFormat="1" ht="38.25">
      <c r="A2287" s="178">
        <f>IF((SUM('Раздел 4'!AK49:AK49)&lt;=SUM('Раздел 4'!AK9:AK9)),"","Неверно!")</f>
      </c>
      <c r="B2287" s="177" t="s">
        <v>809</v>
      </c>
      <c r="C2287" s="176" t="s">
        <v>810</v>
      </c>
      <c r="D2287" s="176" t="s">
        <v>337</v>
      </c>
      <c r="E2287" s="179" t="str">
        <f>CONCATENATE(SUM('Раздел 4'!AK49:AK49),"&lt;=",SUM('Раздел 4'!AK9:AK9))</f>
        <v>0&lt;=0</v>
      </c>
    </row>
    <row r="2288" spans="1:5" s="175" customFormat="1" ht="38.25">
      <c r="A2288" s="178">
        <f>IF((SUM('Раздел 4'!AL49:AL49)&lt;=SUM('Раздел 4'!AL9:AL9)),"","Неверно!")</f>
      </c>
      <c r="B2288" s="177" t="s">
        <v>809</v>
      </c>
      <c r="C2288" s="176" t="s">
        <v>810</v>
      </c>
      <c r="D2288" s="176" t="s">
        <v>337</v>
      </c>
      <c r="E2288" s="179" t="str">
        <f>CONCATENATE(SUM('Раздел 4'!AL49:AL49),"&lt;=",SUM('Раздел 4'!AL9:AL9))</f>
        <v>0&lt;=0</v>
      </c>
    </row>
    <row r="2289" spans="1:5" s="175" customFormat="1" ht="38.25">
      <c r="A2289" s="178">
        <f>IF((SUM('Раздел 4'!AM49:AM49)&lt;=SUM('Раздел 4'!AM9:AM9)),"","Неверно!")</f>
      </c>
      <c r="B2289" s="177" t="s">
        <v>809</v>
      </c>
      <c r="C2289" s="176" t="s">
        <v>810</v>
      </c>
      <c r="D2289" s="176" t="s">
        <v>337</v>
      </c>
      <c r="E2289" s="179" t="str">
        <f>CONCATENATE(SUM('Раздел 4'!AM49:AM49),"&lt;=",SUM('Раздел 4'!AM9:AM9))</f>
        <v>0&lt;=0</v>
      </c>
    </row>
    <row r="2290" spans="1:5" s="175" customFormat="1" ht="38.25">
      <c r="A2290" s="178">
        <f>IF((SUM('Раздел 4'!AN49:AN49)&lt;=SUM('Раздел 4'!AN9:AN9)),"","Неверно!")</f>
      </c>
      <c r="B2290" s="177" t="s">
        <v>809</v>
      </c>
      <c r="C2290" s="176" t="s">
        <v>810</v>
      </c>
      <c r="D2290" s="176" t="s">
        <v>337</v>
      </c>
      <c r="E2290" s="179" t="str">
        <f>CONCATENATE(SUM('Раздел 4'!AN49:AN49),"&lt;=",SUM('Раздел 4'!AN9:AN9))</f>
        <v>0&lt;=0</v>
      </c>
    </row>
    <row r="2291" spans="1:5" s="175" customFormat="1" ht="38.25">
      <c r="A2291" s="178">
        <f>IF((SUM('Раздел 4'!AO49:AO49)&lt;=SUM('Раздел 4'!AO9:AO9)),"","Неверно!")</f>
      </c>
      <c r="B2291" s="177" t="s">
        <v>809</v>
      </c>
      <c r="C2291" s="176" t="s">
        <v>810</v>
      </c>
      <c r="D2291" s="176" t="s">
        <v>337</v>
      </c>
      <c r="E2291" s="179" t="str">
        <f>CONCATENATE(SUM('Раздел 4'!AO49:AO49),"&lt;=",SUM('Раздел 4'!AO9:AO9))</f>
        <v>0&lt;=0</v>
      </c>
    </row>
    <row r="2292" spans="1:5" s="175" customFormat="1" ht="38.25">
      <c r="A2292" s="178">
        <f>IF((SUM('Раздел 4'!AP49:AP49)&lt;=SUM('Раздел 4'!AP9:AP9)),"","Неверно!")</f>
      </c>
      <c r="B2292" s="177" t="s">
        <v>809</v>
      </c>
      <c r="C2292" s="176" t="s">
        <v>810</v>
      </c>
      <c r="D2292" s="176" t="s">
        <v>337</v>
      </c>
      <c r="E2292" s="179" t="str">
        <f>CONCATENATE(SUM('Раздел 4'!AP49:AP49),"&lt;=",SUM('Раздел 4'!AP9:AP9))</f>
        <v>0&lt;=0</v>
      </c>
    </row>
    <row r="2293" spans="1:5" s="175" customFormat="1" ht="38.25">
      <c r="A2293" s="178">
        <f>IF((SUM('Раздел 4'!AQ49:AQ49)&lt;=SUM('Раздел 4'!AQ9:AQ9)),"","Неверно!")</f>
      </c>
      <c r="B2293" s="177" t="s">
        <v>809</v>
      </c>
      <c r="C2293" s="176" t="s">
        <v>810</v>
      </c>
      <c r="D2293" s="176" t="s">
        <v>337</v>
      </c>
      <c r="E2293" s="179" t="str">
        <f>CONCATENATE(SUM('Раздел 4'!AQ49:AQ49),"&lt;=",SUM('Раздел 4'!AQ9:AQ9))</f>
        <v>0&lt;=0</v>
      </c>
    </row>
    <row r="2294" spans="1:5" s="175" customFormat="1" ht="38.25">
      <c r="A2294" s="178">
        <f>IF((SUM('Раздел 4'!AR49:AR49)&lt;=SUM('Раздел 4'!AR9:AR9)),"","Неверно!")</f>
      </c>
      <c r="B2294" s="177" t="s">
        <v>809</v>
      </c>
      <c r="C2294" s="176" t="s">
        <v>810</v>
      </c>
      <c r="D2294" s="176" t="s">
        <v>337</v>
      </c>
      <c r="E2294" s="179" t="str">
        <f>CONCATENATE(SUM('Раздел 4'!AR49:AR49),"&lt;=",SUM('Раздел 4'!AR9:AR9))</f>
        <v>0&lt;=0</v>
      </c>
    </row>
    <row r="2295" spans="1:5" s="175" customFormat="1" ht="38.25">
      <c r="A2295" s="178">
        <f>IF((SUM('Раздел 4'!AS49:AS49)&lt;=SUM('Раздел 4'!AS9:AS9)),"","Неверно!")</f>
      </c>
      <c r="B2295" s="177" t="s">
        <v>809</v>
      </c>
      <c r="C2295" s="176" t="s">
        <v>810</v>
      </c>
      <c r="D2295" s="176" t="s">
        <v>337</v>
      </c>
      <c r="E2295" s="179" t="str">
        <f>CONCATENATE(SUM('Раздел 4'!AS49:AS49),"&lt;=",SUM('Раздел 4'!AS9:AS9))</f>
        <v>0&lt;=0</v>
      </c>
    </row>
    <row r="2296" spans="1:5" s="175" customFormat="1" ht="38.25">
      <c r="A2296" s="178">
        <f>IF((SUM('Раздел 4'!AT49:AT49)&lt;=SUM('Раздел 4'!AT9:AT9)),"","Неверно!")</f>
      </c>
      <c r="B2296" s="177" t="s">
        <v>809</v>
      </c>
      <c r="C2296" s="176" t="s">
        <v>810</v>
      </c>
      <c r="D2296" s="176" t="s">
        <v>337</v>
      </c>
      <c r="E2296" s="179" t="str">
        <f>CONCATENATE(SUM('Раздел 4'!AT49:AT49),"&lt;=",SUM('Раздел 4'!AT9:AT9))</f>
        <v>0&lt;=0</v>
      </c>
    </row>
    <row r="2297" spans="1:5" s="175" customFormat="1" ht="38.25">
      <c r="A2297" s="178">
        <f>IF((SUM('Раздел 4'!F49:F49)&lt;=SUM('Раздел 4'!F9:F9)),"","Неверно!")</f>
      </c>
      <c r="B2297" s="177" t="s">
        <v>809</v>
      </c>
      <c r="C2297" s="176" t="s">
        <v>810</v>
      </c>
      <c r="D2297" s="176" t="s">
        <v>337</v>
      </c>
      <c r="E2297" s="179" t="str">
        <f>CONCATENATE(SUM('Раздел 4'!F49:F49),"&lt;=",SUM('Раздел 4'!F9:F9))</f>
        <v>0&lt;=0</v>
      </c>
    </row>
    <row r="2298" spans="1:5" s="175" customFormat="1" ht="38.25">
      <c r="A2298" s="178">
        <f>IF((SUM('Раздел 4'!G49:G49)&lt;=SUM('Раздел 4'!G9:G9)),"","Неверно!")</f>
      </c>
      <c r="B2298" s="177" t="s">
        <v>809</v>
      </c>
      <c r="C2298" s="176" t="s">
        <v>810</v>
      </c>
      <c r="D2298" s="176" t="s">
        <v>337</v>
      </c>
      <c r="E2298" s="179" t="str">
        <f>CONCATENATE(SUM('Раздел 4'!G49:G49),"&lt;=",SUM('Раздел 4'!G9:G9))</f>
        <v>0&lt;=0</v>
      </c>
    </row>
    <row r="2299" spans="1:5" s="175" customFormat="1" ht="38.25">
      <c r="A2299" s="178">
        <f>IF((SUM('Раздел 4'!H49:H49)&lt;=SUM('Раздел 4'!H9:H9)),"","Неверно!")</f>
      </c>
      <c r="B2299" s="177" t="s">
        <v>809</v>
      </c>
      <c r="C2299" s="176" t="s">
        <v>810</v>
      </c>
      <c r="D2299" s="176" t="s">
        <v>337</v>
      </c>
      <c r="E2299" s="179" t="str">
        <f>CONCATENATE(SUM('Раздел 4'!H49:H49),"&lt;=",SUM('Раздел 4'!H9:H9))</f>
        <v>0&lt;=0</v>
      </c>
    </row>
    <row r="2300" spans="1:5" s="175" customFormat="1" ht="38.25">
      <c r="A2300" s="178">
        <f>IF((SUM('Раздел 4'!I49:I49)&lt;=SUM('Раздел 4'!I9:I9)),"","Неверно!")</f>
      </c>
      <c r="B2300" s="177" t="s">
        <v>809</v>
      </c>
      <c r="C2300" s="176" t="s">
        <v>810</v>
      </c>
      <c r="D2300" s="176" t="s">
        <v>337</v>
      </c>
      <c r="E2300" s="179" t="str">
        <f>CONCATENATE(SUM('Раздел 4'!I49:I49),"&lt;=",SUM('Раздел 4'!I9:I9))</f>
        <v>0&lt;=0</v>
      </c>
    </row>
    <row r="2301" spans="1:5" s="175" customFormat="1" ht="38.25">
      <c r="A2301" s="178">
        <f>IF((SUM('Раздел 4'!J49:J49)&lt;=SUM('Раздел 4'!J9:J9)),"","Неверно!")</f>
      </c>
      <c r="B2301" s="177" t="s">
        <v>809</v>
      </c>
      <c r="C2301" s="176" t="s">
        <v>810</v>
      </c>
      <c r="D2301" s="176" t="s">
        <v>337</v>
      </c>
      <c r="E2301" s="179" t="str">
        <f>CONCATENATE(SUM('Раздел 4'!J49:J49),"&lt;=",SUM('Раздел 4'!J9:J9))</f>
        <v>0&lt;=0</v>
      </c>
    </row>
    <row r="2302" spans="1:5" s="175" customFormat="1" ht="38.25">
      <c r="A2302" s="178">
        <f>IF((SUM('Раздел 4'!K49:K49)&lt;=SUM('Раздел 4'!K9:K9)),"","Неверно!")</f>
      </c>
      <c r="B2302" s="177" t="s">
        <v>809</v>
      </c>
      <c r="C2302" s="176" t="s">
        <v>810</v>
      </c>
      <c r="D2302" s="176" t="s">
        <v>337</v>
      </c>
      <c r="E2302" s="179" t="str">
        <f>CONCATENATE(SUM('Раздел 4'!K49:K49),"&lt;=",SUM('Раздел 4'!K9:K9))</f>
        <v>0&lt;=0</v>
      </c>
    </row>
    <row r="2303" spans="1:5" s="175" customFormat="1" ht="38.25">
      <c r="A2303" s="178">
        <f>IF((SUM('Раздел 4'!L49:L49)&lt;=SUM('Раздел 4'!L9:L9)),"","Неверно!")</f>
      </c>
      <c r="B2303" s="177" t="s">
        <v>809</v>
      </c>
      <c r="C2303" s="176" t="s">
        <v>810</v>
      </c>
      <c r="D2303" s="176" t="s">
        <v>337</v>
      </c>
      <c r="E2303" s="179" t="str">
        <f>CONCATENATE(SUM('Раздел 4'!L49:L49),"&lt;=",SUM('Раздел 4'!L9:L9))</f>
        <v>0&lt;=0</v>
      </c>
    </row>
    <row r="2304" spans="1:5" s="175" customFormat="1" ht="38.25">
      <c r="A2304" s="178">
        <f>IF((SUM('Раздел 4'!M49:M49)&lt;=SUM('Раздел 4'!M9:M9)),"","Неверно!")</f>
      </c>
      <c r="B2304" s="177" t="s">
        <v>809</v>
      </c>
      <c r="C2304" s="176" t="s">
        <v>810</v>
      </c>
      <c r="D2304" s="176" t="s">
        <v>337</v>
      </c>
      <c r="E2304" s="179" t="str">
        <f>CONCATENATE(SUM('Раздел 4'!M49:M49),"&lt;=",SUM('Раздел 4'!M9:M9))</f>
        <v>0&lt;=0</v>
      </c>
    </row>
    <row r="2305" spans="1:5" s="175" customFormat="1" ht="38.25">
      <c r="A2305" s="178">
        <f>IF((SUM('Раздел 4'!N49:N49)&lt;=SUM('Раздел 4'!N9:N9)),"","Неверно!")</f>
      </c>
      <c r="B2305" s="177" t="s">
        <v>809</v>
      </c>
      <c r="C2305" s="176" t="s">
        <v>810</v>
      </c>
      <c r="D2305" s="176" t="s">
        <v>337</v>
      </c>
      <c r="E2305" s="179" t="str">
        <f>CONCATENATE(SUM('Раздел 4'!N49:N49),"&lt;=",SUM('Раздел 4'!N9:N9))</f>
        <v>0&lt;=0</v>
      </c>
    </row>
    <row r="2306" spans="1:5" s="175" customFormat="1" ht="38.25">
      <c r="A2306" s="178">
        <f>IF((SUM('Раздел 4'!O49:O49)&lt;=SUM('Раздел 4'!O9:O9)),"","Неверно!")</f>
      </c>
      <c r="B2306" s="177" t="s">
        <v>809</v>
      </c>
      <c r="C2306" s="176" t="s">
        <v>810</v>
      </c>
      <c r="D2306" s="176" t="s">
        <v>337</v>
      </c>
      <c r="E2306" s="179" t="str">
        <f>CONCATENATE(SUM('Раздел 4'!O49:O49),"&lt;=",SUM('Раздел 4'!O9:O9))</f>
        <v>0&lt;=0</v>
      </c>
    </row>
    <row r="2307" spans="1:5" s="175" customFormat="1" ht="38.25">
      <c r="A2307" s="178">
        <f>IF((SUM('Раздел 4'!P49:P49)&lt;=SUM('Раздел 4'!P9:P9)),"","Неверно!")</f>
      </c>
      <c r="B2307" s="177" t="s">
        <v>809</v>
      </c>
      <c r="C2307" s="176" t="s">
        <v>810</v>
      </c>
      <c r="D2307" s="176" t="s">
        <v>337</v>
      </c>
      <c r="E2307" s="179" t="str">
        <f>CONCATENATE(SUM('Раздел 4'!P49:P49),"&lt;=",SUM('Раздел 4'!P9:P9))</f>
        <v>0&lt;=0</v>
      </c>
    </row>
    <row r="2308" spans="1:5" s="175" customFormat="1" ht="38.25">
      <c r="A2308" s="178">
        <f>IF((SUM('Раздел 4'!Q49:Q49)&lt;=SUM('Раздел 4'!Q9:Q9)),"","Неверно!")</f>
      </c>
      <c r="B2308" s="177" t="s">
        <v>809</v>
      </c>
      <c r="C2308" s="176" t="s">
        <v>810</v>
      </c>
      <c r="D2308" s="176" t="s">
        <v>337</v>
      </c>
      <c r="E2308" s="179" t="str">
        <f>CONCATENATE(SUM('Раздел 4'!Q49:Q49),"&lt;=",SUM('Раздел 4'!Q9:Q9))</f>
        <v>0&lt;=0</v>
      </c>
    </row>
    <row r="2309" spans="1:5" s="175" customFormat="1" ht="38.25">
      <c r="A2309" s="178">
        <f>IF((SUM('Раздел 4'!R49:R49)&lt;=SUM('Раздел 4'!R9:R9)),"","Неверно!")</f>
      </c>
      <c r="B2309" s="177" t="s">
        <v>809</v>
      </c>
      <c r="C2309" s="176" t="s">
        <v>810</v>
      </c>
      <c r="D2309" s="176" t="s">
        <v>337</v>
      </c>
      <c r="E2309" s="179" t="str">
        <f>CONCATENATE(SUM('Раздел 4'!R49:R49),"&lt;=",SUM('Раздел 4'!R9:R9))</f>
        <v>0&lt;=0</v>
      </c>
    </row>
    <row r="2310" spans="1:5" s="175" customFormat="1" ht="38.25">
      <c r="A2310" s="178">
        <f>IF((SUM('Раздел 4'!S49:S49)&lt;=SUM('Раздел 4'!S9:S9)),"","Неверно!")</f>
      </c>
      <c r="B2310" s="177" t="s">
        <v>809</v>
      </c>
      <c r="C2310" s="176" t="s">
        <v>810</v>
      </c>
      <c r="D2310" s="176" t="s">
        <v>337</v>
      </c>
      <c r="E2310" s="179" t="str">
        <f>CONCATENATE(SUM('Раздел 4'!S49:S49),"&lt;=",SUM('Раздел 4'!S9:S9))</f>
        <v>0&lt;=0</v>
      </c>
    </row>
    <row r="2311" spans="1:5" s="175" customFormat="1" ht="38.25">
      <c r="A2311" s="178">
        <f>IF((SUM('Раздел 4'!T49:T49)&lt;=SUM('Раздел 4'!T9:T9)),"","Неверно!")</f>
      </c>
      <c r="B2311" s="177" t="s">
        <v>809</v>
      </c>
      <c r="C2311" s="176" t="s">
        <v>810</v>
      </c>
      <c r="D2311" s="176" t="s">
        <v>337</v>
      </c>
      <c r="E2311" s="179" t="str">
        <f>CONCATENATE(SUM('Раздел 4'!T49:T49),"&lt;=",SUM('Раздел 4'!T9:T9))</f>
        <v>0&lt;=0</v>
      </c>
    </row>
    <row r="2312" spans="1:5" s="175" customFormat="1" ht="38.25">
      <c r="A2312" s="178">
        <f>IF((SUM('Раздел 4'!U49:U49)&lt;=SUM('Раздел 4'!U9:U9)),"","Неверно!")</f>
      </c>
      <c r="B2312" s="177" t="s">
        <v>809</v>
      </c>
      <c r="C2312" s="176" t="s">
        <v>810</v>
      </c>
      <c r="D2312" s="176" t="s">
        <v>337</v>
      </c>
      <c r="E2312" s="179" t="str">
        <f>CONCATENATE(SUM('Раздел 4'!U49:U49),"&lt;=",SUM('Раздел 4'!U9:U9))</f>
        <v>0&lt;=0</v>
      </c>
    </row>
    <row r="2313" spans="1:5" s="175" customFormat="1" ht="38.25">
      <c r="A2313" s="178">
        <f>IF((SUM('Раздел 4'!V49:V49)&lt;=SUM('Раздел 4'!V9:V9)),"","Неверно!")</f>
      </c>
      <c r="B2313" s="177" t="s">
        <v>809</v>
      </c>
      <c r="C2313" s="176" t="s">
        <v>810</v>
      </c>
      <c r="D2313" s="176" t="s">
        <v>337</v>
      </c>
      <c r="E2313" s="179" t="str">
        <f>CONCATENATE(SUM('Раздел 4'!V49:V49),"&lt;=",SUM('Раздел 4'!V9:V9))</f>
        <v>0&lt;=0</v>
      </c>
    </row>
    <row r="2314" spans="1:5" s="175" customFormat="1" ht="38.25">
      <c r="A2314" s="178">
        <f>IF((SUM('Раздел 4'!W49:W49)&lt;=SUM('Раздел 4'!W9:W9)),"","Неверно!")</f>
      </c>
      <c r="B2314" s="177" t="s">
        <v>809</v>
      </c>
      <c r="C2314" s="176" t="s">
        <v>810</v>
      </c>
      <c r="D2314" s="176" t="s">
        <v>337</v>
      </c>
      <c r="E2314" s="179" t="str">
        <f>CONCATENATE(SUM('Раздел 4'!W49:W49),"&lt;=",SUM('Раздел 4'!W9:W9))</f>
        <v>0&lt;=0</v>
      </c>
    </row>
    <row r="2315" spans="1:5" s="175" customFormat="1" ht="38.25">
      <c r="A2315" s="178">
        <f>IF((SUM('Раздел 4'!X49:X49)&lt;=SUM('Раздел 4'!X9:X9)),"","Неверно!")</f>
      </c>
      <c r="B2315" s="177" t="s">
        <v>809</v>
      </c>
      <c r="C2315" s="176" t="s">
        <v>810</v>
      </c>
      <c r="D2315" s="176" t="s">
        <v>337</v>
      </c>
      <c r="E2315" s="179" t="str">
        <f>CONCATENATE(SUM('Раздел 4'!X49:X49),"&lt;=",SUM('Раздел 4'!X9:X9))</f>
        <v>0&lt;=0</v>
      </c>
    </row>
    <row r="2316" spans="1:5" s="175" customFormat="1" ht="38.25">
      <c r="A2316" s="178">
        <f>IF((SUM('Раздел 4'!Y49:Y49)&lt;=SUM('Раздел 4'!Y9:Y9)),"","Неверно!")</f>
      </c>
      <c r="B2316" s="177" t="s">
        <v>809</v>
      </c>
      <c r="C2316" s="176" t="s">
        <v>810</v>
      </c>
      <c r="D2316" s="176" t="s">
        <v>337</v>
      </c>
      <c r="E2316" s="179" t="str">
        <f>CONCATENATE(SUM('Раздел 4'!Y49:Y49),"&lt;=",SUM('Раздел 4'!Y9:Y9))</f>
        <v>0&lt;=0</v>
      </c>
    </row>
    <row r="2317" spans="1:5" s="175" customFormat="1" ht="38.25">
      <c r="A2317" s="178">
        <f>IF((SUM('Раздел 4'!Z49:Z49)&lt;=SUM('Раздел 4'!Z9:Z9)),"","Неверно!")</f>
      </c>
      <c r="B2317" s="177" t="s">
        <v>809</v>
      </c>
      <c r="C2317" s="176" t="s">
        <v>810</v>
      </c>
      <c r="D2317" s="176" t="s">
        <v>337</v>
      </c>
      <c r="E2317" s="179" t="str">
        <f>CONCATENATE(SUM('Раздел 4'!Z49:Z49),"&lt;=",SUM('Раздел 4'!Z9:Z9))</f>
        <v>0&lt;=0</v>
      </c>
    </row>
    <row r="2318" spans="1:5" s="175" customFormat="1" ht="38.25">
      <c r="A2318" s="178">
        <f>IF((SUM('Раздел 4'!AA48:AA48)&lt;=SUM('Раздел 4'!AA9:AA9)),"","Неверно!")</f>
      </c>
      <c r="B2318" s="177" t="s">
        <v>811</v>
      </c>
      <c r="C2318" s="176" t="s">
        <v>812</v>
      </c>
      <c r="D2318" s="176" t="s">
        <v>336</v>
      </c>
      <c r="E2318" s="179" t="str">
        <f>CONCATENATE(SUM('Раздел 4'!AA48:AA48),"&lt;=",SUM('Раздел 4'!AA9:AA9))</f>
        <v>0&lt;=0</v>
      </c>
    </row>
    <row r="2319" spans="1:5" s="175" customFormat="1" ht="38.25">
      <c r="A2319" s="178">
        <f>IF((SUM('Раздел 4'!AB48:AB48)&lt;=SUM('Раздел 4'!AB9:AB9)),"","Неверно!")</f>
      </c>
      <c r="B2319" s="177" t="s">
        <v>811</v>
      </c>
      <c r="C2319" s="176" t="s">
        <v>812</v>
      </c>
      <c r="D2319" s="176" t="s">
        <v>336</v>
      </c>
      <c r="E2319" s="179" t="str">
        <f>CONCATENATE(SUM('Раздел 4'!AB48:AB48),"&lt;=",SUM('Раздел 4'!AB9:AB9))</f>
        <v>0&lt;=0</v>
      </c>
    </row>
    <row r="2320" spans="1:5" s="175" customFormat="1" ht="38.25">
      <c r="A2320" s="178">
        <f>IF((SUM('Раздел 4'!AC48:AC48)&lt;=SUM('Раздел 4'!AC9:AC9)),"","Неверно!")</f>
      </c>
      <c r="B2320" s="177" t="s">
        <v>811</v>
      </c>
      <c r="C2320" s="176" t="s">
        <v>812</v>
      </c>
      <c r="D2320" s="176" t="s">
        <v>336</v>
      </c>
      <c r="E2320" s="179" t="str">
        <f>CONCATENATE(SUM('Раздел 4'!AC48:AC48),"&lt;=",SUM('Раздел 4'!AC9:AC9))</f>
        <v>0&lt;=0</v>
      </c>
    </row>
    <row r="2321" spans="1:5" s="175" customFormat="1" ht="38.25">
      <c r="A2321" s="178">
        <f>IF((SUM('Раздел 4'!AD48:AD48)&lt;=SUM('Раздел 4'!AD9:AD9)),"","Неверно!")</f>
      </c>
      <c r="B2321" s="177" t="s">
        <v>811</v>
      </c>
      <c r="C2321" s="176" t="s">
        <v>812</v>
      </c>
      <c r="D2321" s="176" t="s">
        <v>336</v>
      </c>
      <c r="E2321" s="179" t="str">
        <f>CONCATENATE(SUM('Раздел 4'!AD48:AD48),"&lt;=",SUM('Раздел 4'!AD9:AD9))</f>
        <v>0&lt;=0</v>
      </c>
    </row>
    <row r="2322" spans="1:5" s="175" customFormat="1" ht="38.25">
      <c r="A2322" s="178">
        <f>IF((SUM('Раздел 4'!AE48:AE48)&lt;=SUM('Раздел 4'!AE9:AE9)),"","Неверно!")</f>
      </c>
      <c r="B2322" s="177" t="s">
        <v>811</v>
      </c>
      <c r="C2322" s="176" t="s">
        <v>812</v>
      </c>
      <c r="D2322" s="176" t="s">
        <v>336</v>
      </c>
      <c r="E2322" s="179" t="str">
        <f>CONCATENATE(SUM('Раздел 4'!AE48:AE48),"&lt;=",SUM('Раздел 4'!AE9:AE9))</f>
        <v>0&lt;=0</v>
      </c>
    </row>
    <row r="2323" spans="1:5" s="175" customFormat="1" ht="38.25">
      <c r="A2323" s="178">
        <f>IF((SUM('Раздел 4'!AF48:AF48)&lt;=SUM('Раздел 4'!AF9:AF9)),"","Неверно!")</f>
      </c>
      <c r="B2323" s="177" t="s">
        <v>811</v>
      </c>
      <c r="C2323" s="176" t="s">
        <v>812</v>
      </c>
      <c r="D2323" s="176" t="s">
        <v>336</v>
      </c>
      <c r="E2323" s="179" t="str">
        <f>CONCATENATE(SUM('Раздел 4'!AF48:AF48),"&lt;=",SUM('Раздел 4'!AF9:AF9))</f>
        <v>0&lt;=0</v>
      </c>
    </row>
    <row r="2324" spans="1:5" s="175" customFormat="1" ht="38.25">
      <c r="A2324" s="178">
        <f>IF((SUM('Раздел 4'!AG48:AG48)&lt;=SUM('Раздел 4'!AG9:AG9)),"","Неверно!")</f>
      </c>
      <c r="B2324" s="177" t="s">
        <v>811</v>
      </c>
      <c r="C2324" s="176" t="s">
        <v>812</v>
      </c>
      <c r="D2324" s="176" t="s">
        <v>336</v>
      </c>
      <c r="E2324" s="179" t="str">
        <f>CONCATENATE(SUM('Раздел 4'!AG48:AG48),"&lt;=",SUM('Раздел 4'!AG9:AG9))</f>
        <v>0&lt;=0</v>
      </c>
    </row>
    <row r="2325" spans="1:5" s="175" customFormat="1" ht="38.25">
      <c r="A2325" s="178">
        <f>IF((SUM('Раздел 4'!AH48:AH48)&lt;=SUM('Раздел 4'!AH9:AH9)),"","Неверно!")</f>
      </c>
      <c r="B2325" s="177" t="s">
        <v>811</v>
      </c>
      <c r="C2325" s="176" t="s">
        <v>812</v>
      </c>
      <c r="D2325" s="176" t="s">
        <v>336</v>
      </c>
      <c r="E2325" s="179" t="str">
        <f>CONCATENATE(SUM('Раздел 4'!AH48:AH48),"&lt;=",SUM('Раздел 4'!AH9:AH9))</f>
        <v>0&lt;=0</v>
      </c>
    </row>
    <row r="2326" spans="1:5" s="175" customFormat="1" ht="38.25">
      <c r="A2326" s="178">
        <f>IF((SUM('Раздел 4'!AI48:AI48)&lt;=SUM('Раздел 4'!AI9:AI9)),"","Неверно!")</f>
      </c>
      <c r="B2326" s="177" t="s">
        <v>811</v>
      </c>
      <c r="C2326" s="176" t="s">
        <v>812</v>
      </c>
      <c r="D2326" s="176" t="s">
        <v>336</v>
      </c>
      <c r="E2326" s="179" t="str">
        <f>CONCATENATE(SUM('Раздел 4'!AI48:AI48),"&lt;=",SUM('Раздел 4'!AI9:AI9))</f>
        <v>0&lt;=0</v>
      </c>
    </row>
    <row r="2327" spans="1:5" s="175" customFormat="1" ht="38.25">
      <c r="A2327" s="178">
        <f>IF((SUM('Раздел 4'!AJ48:AJ48)&lt;=SUM('Раздел 4'!AJ9:AJ9)),"","Неверно!")</f>
      </c>
      <c r="B2327" s="177" t="s">
        <v>811</v>
      </c>
      <c r="C2327" s="176" t="s">
        <v>812</v>
      </c>
      <c r="D2327" s="176" t="s">
        <v>336</v>
      </c>
      <c r="E2327" s="179" t="str">
        <f>CONCATENATE(SUM('Раздел 4'!AJ48:AJ48),"&lt;=",SUM('Раздел 4'!AJ9:AJ9))</f>
        <v>0&lt;=0</v>
      </c>
    </row>
    <row r="2328" spans="1:5" s="175" customFormat="1" ht="38.25">
      <c r="A2328" s="178">
        <f>IF((SUM('Раздел 4'!AK48:AK48)&lt;=SUM('Раздел 4'!AK9:AK9)),"","Неверно!")</f>
      </c>
      <c r="B2328" s="177" t="s">
        <v>811</v>
      </c>
      <c r="C2328" s="176" t="s">
        <v>812</v>
      </c>
      <c r="D2328" s="176" t="s">
        <v>336</v>
      </c>
      <c r="E2328" s="179" t="str">
        <f>CONCATENATE(SUM('Раздел 4'!AK48:AK48),"&lt;=",SUM('Раздел 4'!AK9:AK9))</f>
        <v>0&lt;=0</v>
      </c>
    </row>
    <row r="2329" spans="1:5" s="175" customFormat="1" ht="38.25">
      <c r="A2329" s="178">
        <f>IF((SUM('Раздел 4'!AL48:AL48)&lt;=SUM('Раздел 4'!AL9:AL9)),"","Неверно!")</f>
      </c>
      <c r="B2329" s="177" t="s">
        <v>811</v>
      </c>
      <c r="C2329" s="176" t="s">
        <v>812</v>
      </c>
      <c r="D2329" s="176" t="s">
        <v>336</v>
      </c>
      <c r="E2329" s="179" t="str">
        <f>CONCATENATE(SUM('Раздел 4'!AL48:AL48),"&lt;=",SUM('Раздел 4'!AL9:AL9))</f>
        <v>0&lt;=0</v>
      </c>
    </row>
    <row r="2330" spans="1:5" s="175" customFormat="1" ht="38.25">
      <c r="A2330" s="178">
        <f>IF((SUM('Раздел 4'!AM48:AM48)&lt;=SUM('Раздел 4'!AM9:AM9)),"","Неверно!")</f>
      </c>
      <c r="B2330" s="177" t="s">
        <v>811</v>
      </c>
      <c r="C2330" s="176" t="s">
        <v>812</v>
      </c>
      <c r="D2330" s="176" t="s">
        <v>336</v>
      </c>
      <c r="E2330" s="179" t="str">
        <f>CONCATENATE(SUM('Раздел 4'!AM48:AM48),"&lt;=",SUM('Раздел 4'!AM9:AM9))</f>
        <v>0&lt;=0</v>
      </c>
    </row>
    <row r="2331" spans="1:5" s="175" customFormat="1" ht="38.25">
      <c r="A2331" s="178">
        <f>IF((SUM('Раздел 4'!AN48:AN48)&lt;=SUM('Раздел 4'!AN9:AN9)),"","Неверно!")</f>
      </c>
      <c r="B2331" s="177" t="s">
        <v>811</v>
      </c>
      <c r="C2331" s="176" t="s">
        <v>812</v>
      </c>
      <c r="D2331" s="176" t="s">
        <v>336</v>
      </c>
      <c r="E2331" s="179" t="str">
        <f>CONCATENATE(SUM('Раздел 4'!AN48:AN48),"&lt;=",SUM('Раздел 4'!AN9:AN9))</f>
        <v>0&lt;=0</v>
      </c>
    </row>
    <row r="2332" spans="1:5" s="175" customFormat="1" ht="38.25">
      <c r="A2332" s="178">
        <f>IF((SUM('Раздел 4'!AO48:AO48)&lt;=SUM('Раздел 4'!AO9:AO9)),"","Неверно!")</f>
      </c>
      <c r="B2332" s="177" t="s">
        <v>811</v>
      </c>
      <c r="C2332" s="176" t="s">
        <v>812</v>
      </c>
      <c r="D2332" s="176" t="s">
        <v>336</v>
      </c>
      <c r="E2332" s="179" t="str">
        <f>CONCATENATE(SUM('Раздел 4'!AO48:AO48),"&lt;=",SUM('Раздел 4'!AO9:AO9))</f>
        <v>0&lt;=0</v>
      </c>
    </row>
    <row r="2333" spans="1:5" s="175" customFormat="1" ht="38.25">
      <c r="A2333" s="178">
        <f>IF((SUM('Раздел 4'!AP48:AP48)&lt;=SUM('Раздел 4'!AP9:AP9)),"","Неверно!")</f>
      </c>
      <c r="B2333" s="177" t="s">
        <v>811</v>
      </c>
      <c r="C2333" s="176" t="s">
        <v>812</v>
      </c>
      <c r="D2333" s="176" t="s">
        <v>336</v>
      </c>
      <c r="E2333" s="179" t="str">
        <f>CONCATENATE(SUM('Раздел 4'!AP48:AP48),"&lt;=",SUM('Раздел 4'!AP9:AP9))</f>
        <v>0&lt;=0</v>
      </c>
    </row>
    <row r="2334" spans="1:5" s="175" customFormat="1" ht="38.25">
      <c r="A2334" s="178">
        <f>IF((SUM('Раздел 4'!AQ48:AQ48)&lt;=SUM('Раздел 4'!AQ9:AQ9)),"","Неверно!")</f>
      </c>
      <c r="B2334" s="177" t="s">
        <v>811</v>
      </c>
      <c r="C2334" s="176" t="s">
        <v>812</v>
      </c>
      <c r="D2334" s="176" t="s">
        <v>336</v>
      </c>
      <c r="E2334" s="179" t="str">
        <f>CONCATENATE(SUM('Раздел 4'!AQ48:AQ48),"&lt;=",SUM('Раздел 4'!AQ9:AQ9))</f>
        <v>0&lt;=0</v>
      </c>
    </row>
    <row r="2335" spans="1:5" s="175" customFormat="1" ht="38.25">
      <c r="A2335" s="178">
        <f>IF((SUM('Раздел 4'!AR48:AR48)&lt;=SUM('Раздел 4'!AR9:AR9)),"","Неверно!")</f>
      </c>
      <c r="B2335" s="177" t="s">
        <v>811</v>
      </c>
      <c r="C2335" s="176" t="s">
        <v>812</v>
      </c>
      <c r="D2335" s="176" t="s">
        <v>336</v>
      </c>
      <c r="E2335" s="179" t="str">
        <f>CONCATENATE(SUM('Раздел 4'!AR48:AR48),"&lt;=",SUM('Раздел 4'!AR9:AR9))</f>
        <v>0&lt;=0</v>
      </c>
    </row>
    <row r="2336" spans="1:5" s="175" customFormat="1" ht="38.25">
      <c r="A2336" s="178">
        <f>IF((SUM('Раздел 4'!AS48:AS48)&lt;=SUM('Раздел 4'!AS9:AS9)),"","Неверно!")</f>
      </c>
      <c r="B2336" s="177" t="s">
        <v>811</v>
      </c>
      <c r="C2336" s="176" t="s">
        <v>812</v>
      </c>
      <c r="D2336" s="176" t="s">
        <v>336</v>
      </c>
      <c r="E2336" s="179" t="str">
        <f>CONCATENATE(SUM('Раздел 4'!AS48:AS48),"&lt;=",SUM('Раздел 4'!AS9:AS9))</f>
        <v>0&lt;=0</v>
      </c>
    </row>
    <row r="2337" spans="1:5" s="175" customFormat="1" ht="38.25">
      <c r="A2337" s="178">
        <f>IF((SUM('Раздел 4'!AT48:AT48)&lt;=SUM('Раздел 4'!AT9:AT9)),"","Неверно!")</f>
      </c>
      <c r="B2337" s="177" t="s">
        <v>811</v>
      </c>
      <c r="C2337" s="176" t="s">
        <v>812</v>
      </c>
      <c r="D2337" s="176" t="s">
        <v>336</v>
      </c>
      <c r="E2337" s="179" t="str">
        <f>CONCATENATE(SUM('Раздел 4'!AT48:AT48),"&lt;=",SUM('Раздел 4'!AT9:AT9))</f>
        <v>0&lt;=0</v>
      </c>
    </row>
    <row r="2338" spans="1:5" s="175" customFormat="1" ht="38.25">
      <c r="A2338" s="178">
        <f>IF((SUM('Раздел 4'!F48:F48)&lt;=SUM('Раздел 4'!F9:F9)),"","Неверно!")</f>
      </c>
      <c r="B2338" s="177" t="s">
        <v>811</v>
      </c>
      <c r="C2338" s="176" t="s">
        <v>812</v>
      </c>
      <c r="D2338" s="176" t="s">
        <v>336</v>
      </c>
      <c r="E2338" s="179" t="str">
        <f>CONCATENATE(SUM('Раздел 4'!F48:F48),"&lt;=",SUM('Раздел 4'!F9:F9))</f>
        <v>0&lt;=0</v>
      </c>
    </row>
    <row r="2339" spans="1:5" s="175" customFormat="1" ht="38.25">
      <c r="A2339" s="178">
        <f>IF((SUM('Раздел 4'!G48:G48)&lt;=SUM('Раздел 4'!G9:G9)),"","Неверно!")</f>
      </c>
      <c r="B2339" s="177" t="s">
        <v>811</v>
      </c>
      <c r="C2339" s="176" t="s">
        <v>812</v>
      </c>
      <c r="D2339" s="176" t="s">
        <v>336</v>
      </c>
      <c r="E2339" s="179" t="str">
        <f>CONCATENATE(SUM('Раздел 4'!G48:G48),"&lt;=",SUM('Раздел 4'!G9:G9))</f>
        <v>0&lt;=0</v>
      </c>
    </row>
    <row r="2340" spans="1:5" s="175" customFormat="1" ht="38.25">
      <c r="A2340" s="178">
        <f>IF((SUM('Раздел 4'!H48:H48)&lt;=SUM('Раздел 4'!H9:H9)),"","Неверно!")</f>
      </c>
      <c r="B2340" s="177" t="s">
        <v>811</v>
      </c>
      <c r="C2340" s="176" t="s">
        <v>812</v>
      </c>
      <c r="D2340" s="176" t="s">
        <v>336</v>
      </c>
      <c r="E2340" s="179" t="str">
        <f>CONCATENATE(SUM('Раздел 4'!H48:H48),"&lt;=",SUM('Раздел 4'!H9:H9))</f>
        <v>0&lt;=0</v>
      </c>
    </row>
    <row r="2341" spans="1:5" s="175" customFormat="1" ht="38.25">
      <c r="A2341" s="178">
        <f>IF((SUM('Раздел 4'!I48:I48)&lt;=SUM('Раздел 4'!I9:I9)),"","Неверно!")</f>
      </c>
      <c r="B2341" s="177" t="s">
        <v>811</v>
      </c>
      <c r="C2341" s="176" t="s">
        <v>812</v>
      </c>
      <c r="D2341" s="176" t="s">
        <v>336</v>
      </c>
      <c r="E2341" s="179" t="str">
        <f>CONCATENATE(SUM('Раздел 4'!I48:I48),"&lt;=",SUM('Раздел 4'!I9:I9))</f>
        <v>0&lt;=0</v>
      </c>
    </row>
    <row r="2342" spans="1:5" s="175" customFormat="1" ht="38.25">
      <c r="A2342" s="178">
        <f>IF((SUM('Раздел 4'!J48:J48)&lt;=SUM('Раздел 4'!J9:J9)),"","Неверно!")</f>
      </c>
      <c r="B2342" s="177" t="s">
        <v>811</v>
      </c>
      <c r="C2342" s="176" t="s">
        <v>812</v>
      </c>
      <c r="D2342" s="176" t="s">
        <v>336</v>
      </c>
      <c r="E2342" s="179" t="str">
        <f>CONCATENATE(SUM('Раздел 4'!J48:J48),"&lt;=",SUM('Раздел 4'!J9:J9))</f>
        <v>0&lt;=0</v>
      </c>
    </row>
    <row r="2343" spans="1:5" s="175" customFormat="1" ht="38.25">
      <c r="A2343" s="178">
        <f>IF((SUM('Раздел 4'!K48:K48)&lt;=SUM('Раздел 4'!K9:K9)),"","Неверно!")</f>
      </c>
      <c r="B2343" s="177" t="s">
        <v>811</v>
      </c>
      <c r="C2343" s="176" t="s">
        <v>812</v>
      </c>
      <c r="D2343" s="176" t="s">
        <v>336</v>
      </c>
      <c r="E2343" s="179" t="str">
        <f>CONCATENATE(SUM('Раздел 4'!K48:K48),"&lt;=",SUM('Раздел 4'!K9:K9))</f>
        <v>0&lt;=0</v>
      </c>
    </row>
    <row r="2344" spans="1:5" s="175" customFormat="1" ht="38.25">
      <c r="A2344" s="178">
        <f>IF((SUM('Раздел 4'!L48:L48)&lt;=SUM('Раздел 4'!L9:L9)),"","Неверно!")</f>
      </c>
      <c r="B2344" s="177" t="s">
        <v>811</v>
      </c>
      <c r="C2344" s="176" t="s">
        <v>812</v>
      </c>
      <c r="D2344" s="176" t="s">
        <v>336</v>
      </c>
      <c r="E2344" s="179" t="str">
        <f>CONCATENATE(SUM('Раздел 4'!L48:L48),"&lt;=",SUM('Раздел 4'!L9:L9))</f>
        <v>0&lt;=0</v>
      </c>
    </row>
    <row r="2345" spans="1:5" s="175" customFormat="1" ht="38.25">
      <c r="A2345" s="178">
        <f>IF((SUM('Раздел 4'!M48:M48)&lt;=SUM('Раздел 4'!M9:M9)),"","Неверно!")</f>
      </c>
      <c r="B2345" s="177" t="s">
        <v>811</v>
      </c>
      <c r="C2345" s="176" t="s">
        <v>812</v>
      </c>
      <c r="D2345" s="176" t="s">
        <v>336</v>
      </c>
      <c r="E2345" s="179" t="str">
        <f>CONCATENATE(SUM('Раздел 4'!M48:M48),"&lt;=",SUM('Раздел 4'!M9:M9))</f>
        <v>0&lt;=0</v>
      </c>
    </row>
    <row r="2346" spans="1:5" s="175" customFormat="1" ht="38.25">
      <c r="A2346" s="178">
        <f>IF((SUM('Раздел 4'!N48:N48)&lt;=SUM('Раздел 4'!N9:N9)),"","Неверно!")</f>
      </c>
      <c r="B2346" s="177" t="s">
        <v>811</v>
      </c>
      <c r="C2346" s="176" t="s">
        <v>812</v>
      </c>
      <c r="D2346" s="176" t="s">
        <v>336</v>
      </c>
      <c r="E2346" s="179" t="str">
        <f>CONCATENATE(SUM('Раздел 4'!N48:N48),"&lt;=",SUM('Раздел 4'!N9:N9))</f>
        <v>0&lt;=0</v>
      </c>
    </row>
    <row r="2347" spans="1:5" s="175" customFormat="1" ht="38.25">
      <c r="A2347" s="178">
        <f>IF((SUM('Раздел 4'!O48:O48)&lt;=SUM('Раздел 4'!O9:O9)),"","Неверно!")</f>
      </c>
      <c r="B2347" s="177" t="s">
        <v>811</v>
      </c>
      <c r="C2347" s="176" t="s">
        <v>812</v>
      </c>
      <c r="D2347" s="176" t="s">
        <v>336</v>
      </c>
      <c r="E2347" s="179" t="str">
        <f>CONCATENATE(SUM('Раздел 4'!O48:O48),"&lt;=",SUM('Раздел 4'!O9:O9))</f>
        <v>0&lt;=0</v>
      </c>
    </row>
    <row r="2348" spans="1:5" s="175" customFormat="1" ht="38.25">
      <c r="A2348" s="178">
        <f>IF((SUM('Раздел 4'!P48:P48)&lt;=SUM('Раздел 4'!P9:P9)),"","Неверно!")</f>
      </c>
      <c r="B2348" s="177" t="s">
        <v>811</v>
      </c>
      <c r="C2348" s="176" t="s">
        <v>812</v>
      </c>
      <c r="D2348" s="176" t="s">
        <v>336</v>
      </c>
      <c r="E2348" s="179" t="str">
        <f>CONCATENATE(SUM('Раздел 4'!P48:P48),"&lt;=",SUM('Раздел 4'!P9:P9))</f>
        <v>0&lt;=0</v>
      </c>
    </row>
    <row r="2349" spans="1:5" s="175" customFormat="1" ht="38.25">
      <c r="A2349" s="178">
        <f>IF((SUM('Раздел 4'!Q48:Q48)&lt;=SUM('Раздел 4'!Q9:Q9)),"","Неверно!")</f>
      </c>
      <c r="B2349" s="177" t="s">
        <v>811</v>
      </c>
      <c r="C2349" s="176" t="s">
        <v>812</v>
      </c>
      <c r="D2349" s="176" t="s">
        <v>336</v>
      </c>
      <c r="E2349" s="179" t="str">
        <f>CONCATENATE(SUM('Раздел 4'!Q48:Q48),"&lt;=",SUM('Раздел 4'!Q9:Q9))</f>
        <v>0&lt;=0</v>
      </c>
    </row>
    <row r="2350" spans="1:5" s="175" customFormat="1" ht="38.25">
      <c r="A2350" s="178">
        <f>IF((SUM('Раздел 4'!R48:R48)&lt;=SUM('Раздел 4'!R9:R9)),"","Неверно!")</f>
      </c>
      <c r="B2350" s="177" t="s">
        <v>811</v>
      </c>
      <c r="C2350" s="176" t="s">
        <v>812</v>
      </c>
      <c r="D2350" s="176" t="s">
        <v>336</v>
      </c>
      <c r="E2350" s="179" t="str">
        <f>CONCATENATE(SUM('Раздел 4'!R48:R48),"&lt;=",SUM('Раздел 4'!R9:R9))</f>
        <v>0&lt;=0</v>
      </c>
    </row>
    <row r="2351" spans="1:5" s="175" customFormat="1" ht="38.25">
      <c r="A2351" s="178">
        <f>IF((SUM('Раздел 4'!S48:S48)&lt;=SUM('Раздел 4'!S9:S9)),"","Неверно!")</f>
      </c>
      <c r="B2351" s="177" t="s">
        <v>811</v>
      </c>
      <c r="C2351" s="176" t="s">
        <v>812</v>
      </c>
      <c r="D2351" s="176" t="s">
        <v>336</v>
      </c>
      <c r="E2351" s="179" t="str">
        <f>CONCATENATE(SUM('Раздел 4'!S48:S48),"&lt;=",SUM('Раздел 4'!S9:S9))</f>
        <v>0&lt;=0</v>
      </c>
    </row>
    <row r="2352" spans="1:5" s="175" customFormat="1" ht="38.25">
      <c r="A2352" s="178">
        <f>IF((SUM('Раздел 4'!T48:T48)&lt;=SUM('Раздел 4'!T9:T9)),"","Неверно!")</f>
      </c>
      <c r="B2352" s="177" t="s">
        <v>811</v>
      </c>
      <c r="C2352" s="176" t="s">
        <v>812</v>
      </c>
      <c r="D2352" s="176" t="s">
        <v>336</v>
      </c>
      <c r="E2352" s="179" t="str">
        <f>CONCATENATE(SUM('Раздел 4'!T48:T48),"&lt;=",SUM('Раздел 4'!T9:T9))</f>
        <v>0&lt;=0</v>
      </c>
    </row>
    <row r="2353" spans="1:5" s="175" customFormat="1" ht="38.25">
      <c r="A2353" s="178">
        <f>IF((SUM('Раздел 4'!U48:U48)&lt;=SUM('Раздел 4'!U9:U9)),"","Неверно!")</f>
      </c>
      <c r="B2353" s="177" t="s">
        <v>811</v>
      </c>
      <c r="C2353" s="176" t="s">
        <v>812</v>
      </c>
      <c r="D2353" s="176" t="s">
        <v>336</v>
      </c>
      <c r="E2353" s="179" t="str">
        <f>CONCATENATE(SUM('Раздел 4'!U48:U48),"&lt;=",SUM('Раздел 4'!U9:U9))</f>
        <v>0&lt;=0</v>
      </c>
    </row>
    <row r="2354" spans="1:5" s="175" customFormat="1" ht="38.25">
      <c r="A2354" s="178">
        <f>IF((SUM('Раздел 4'!V48:V48)&lt;=SUM('Раздел 4'!V9:V9)),"","Неверно!")</f>
      </c>
      <c r="B2354" s="177" t="s">
        <v>811</v>
      </c>
      <c r="C2354" s="176" t="s">
        <v>812</v>
      </c>
      <c r="D2354" s="176" t="s">
        <v>336</v>
      </c>
      <c r="E2354" s="179" t="str">
        <f>CONCATENATE(SUM('Раздел 4'!V48:V48),"&lt;=",SUM('Раздел 4'!V9:V9))</f>
        <v>0&lt;=0</v>
      </c>
    </row>
    <row r="2355" spans="1:5" s="175" customFormat="1" ht="38.25">
      <c r="A2355" s="178">
        <f>IF((SUM('Раздел 4'!W48:W48)&lt;=SUM('Раздел 4'!W9:W9)),"","Неверно!")</f>
      </c>
      <c r="B2355" s="177" t="s">
        <v>811</v>
      </c>
      <c r="C2355" s="176" t="s">
        <v>812</v>
      </c>
      <c r="D2355" s="176" t="s">
        <v>336</v>
      </c>
      <c r="E2355" s="179" t="str">
        <f>CONCATENATE(SUM('Раздел 4'!W48:W48),"&lt;=",SUM('Раздел 4'!W9:W9))</f>
        <v>0&lt;=0</v>
      </c>
    </row>
    <row r="2356" spans="1:5" s="175" customFormat="1" ht="38.25">
      <c r="A2356" s="178">
        <f>IF((SUM('Раздел 4'!X48:X48)&lt;=SUM('Раздел 4'!X9:X9)),"","Неверно!")</f>
      </c>
      <c r="B2356" s="177" t="s">
        <v>811</v>
      </c>
      <c r="C2356" s="176" t="s">
        <v>812</v>
      </c>
      <c r="D2356" s="176" t="s">
        <v>336</v>
      </c>
      <c r="E2356" s="179" t="str">
        <f>CONCATENATE(SUM('Раздел 4'!X48:X48),"&lt;=",SUM('Раздел 4'!X9:X9))</f>
        <v>0&lt;=0</v>
      </c>
    </row>
    <row r="2357" spans="1:5" s="175" customFormat="1" ht="38.25">
      <c r="A2357" s="178">
        <f>IF((SUM('Раздел 4'!Y48:Y48)&lt;=SUM('Раздел 4'!Y9:Y9)),"","Неверно!")</f>
      </c>
      <c r="B2357" s="177" t="s">
        <v>811</v>
      </c>
      <c r="C2357" s="176" t="s">
        <v>812</v>
      </c>
      <c r="D2357" s="176" t="s">
        <v>336</v>
      </c>
      <c r="E2357" s="179" t="str">
        <f>CONCATENATE(SUM('Раздел 4'!Y48:Y48),"&lt;=",SUM('Раздел 4'!Y9:Y9))</f>
        <v>0&lt;=0</v>
      </c>
    </row>
    <row r="2358" spans="1:5" s="175" customFormat="1" ht="38.25">
      <c r="A2358" s="178">
        <f>IF((SUM('Раздел 4'!Z48:Z48)&lt;=SUM('Раздел 4'!Z9:Z9)),"","Неверно!")</f>
      </c>
      <c r="B2358" s="177" t="s">
        <v>811</v>
      </c>
      <c r="C2358" s="176" t="s">
        <v>812</v>
      </c>
      <c r="D2358" s="176" t="s">
        <v>336</v>
      </c>
      <c r="E2358" s="179" t="str">
        <f>CONCATENATE(SUM('Раздел 4'!Z48:Z48),"&lt;=",SUM('Раздел 4'!Z9:Z9))</f>
        <v>0&lt;=0</v>
      </c>
    </row>
    <row r="2359" spans="1:5" s="175" customFormat="1" ht="38.25">
      <c r="A2359" s="178">
        <f>IF((SUM('Раздел 4'!AA47:AA47)&lt;=SUM('Раздел 4'!AA9:AA9)),"","Неверно!")</f>
      </c>
      <c r="B2359" s="177" t="s">
        <v>813</v>
      </c>
      <c r="C2359" s="176" t="s">
        <v>814</v>
      </c>
      <c r="D2359" s="176" t="s">
        <v>335</v>
      </c>
      <c r="E2359" s="179" t="str">
        <f>CONCATENATE(SUM('Раздел 4'!AA47:AA47),"&lt;=",SUM('Раздел 4'!AA9:AA9))</f>
        <v>0&lt;=0</v>
      </c>
    </row>
    <row r="2360" spans="1:5" s="175" customFormat="1" ht="38.25">
      <c r="A2360" s="178">
        <f>IF((SUM('Раздел 4'!AB47:AB47)&lt;=SUM('Раздел 4'!AB9:AB9)),"","Неверно!")</f>
      </c>
      <c r="B2360" s="177" t="s">
        <v>813</v>
      </c>
      <c r="C2360" s="176" t="s">
        <v>814</v>
      </c>
      <c r="D2360" s="176" t="s">
        <v>335</v>
      </c>
      <c r="E2360" s="179" t="str">
        <f>CONCATENATE(SUM('Раздел 4'!AB47:AB47),"&lt;=",SUM('Раздел 4'!AB9:AB9))</f>
        <v>0&lt;=0</v>
      </c>
    </row>
    <row r="2361" spans="1:5" s="175" customFormat="1" ht="38.25">
      <c r="A2361" s="178">
        <f>IF((SUM('Раздел 4'!AC47:AC47)&lt;=SUM('Раздел 4'!AC9:AC9)),"","Неверно!")</f>
      </c>
      <c r="B2361" s="177" t="s">
        <v>813</v>
      </c>
      <c r="C2361" s="176" t="s">
        <v>814</v>
      </c>
      <c r="D2361" s="176" t="s">
        <v>335</v>
      </c>
      <c r="E2361" s="179" t="str">
        <f>CONCATENATE(SUM('Раздел 4'!AC47:AC47),"&lt;=",SUM('Раздел 4'!AC9:AC9))</f>
        <v>0&lt;=0</v>
      </c>
    </row>
    <row r="2362" spans="1:5" s="175" customFormat="1" ht="38.25">
      <c r="A2362" s="178">
        <f>IF((SUM('Раздел 4'!AD47:AD47)&lt;=SUM('Раздел 4'!AD9:AD9)),"","Неверно!")</f>
      </c>
      <c r="B2362" s="177" t="s">
        <v>813</v>
      </c>
      <c r="C2362" s="176" t="s">
        <v>814</v>
      </c>
      <c r="D2362" s="176" t="s">
        <v>335</v>
      </c>
      <c r="E2362" s="179" t="str">
        <f>CONCATENATE(SUM('Раздел 4'!AD47:AD47),"&lt;=",SUM('Раздел 4'!AD9:AD9))</f>
        <v>0&lt;=0</v>
      </c>
    </row>
    <row r="2363" spans="1:5" s="175" customFormat="1" ht="38.25">
      <c r="A2363" s="178">
        <f>IF((SUM('Раздел 4'!AE47:AE47)&lt;=SUM('Раздел 4'!AE9:AE9)),"","Неверно!")</f>
      </c>
      <c r="B2363" s="177" t="s">
        <v>813</v>
      </c>
      <c r="C2363" s="176" t="s">
        <v>814</v>
      </c>
      <c r="D2363" s="176" t="s">
        <v>335</v>
      </c>
      <c r="E2363" s="179" t="str">
        <f>CONCATENATE(SUM('Раздел 4'!AE47:AE47),"&lt;=",SUM('Раздел 4'!AE9:AE9))</f>
        <v>0&lt;=0</v>
      </c>
    </row>
    <row r="2364" spans="1:5" s="175" customFormat="1" ht="38.25">
      <c r="A2364" s="178">
        <f>IF((SUM('Раздел 4'!AF47:AF47)&lt;=SUM('Раздел 4'!AF9:AF9)),"","Неверно!")</f>
      </c>
      <c r="B2364" s="177" t="s">
        <v>813</v>
      </c>
      <c r="C2364" s="176" t="s">
        <v>814</v>
      </c>
      <c r="D2364" s="176" t="s">
        <v>335</v>
      </c>
      <c r="E2364" s="179" t="str">
        <f>CONCATENATE(SUM('Раздел 4'!AF47:AF47),"&lt;=",SUM('Раздел 4'!AF9:AF9))</f>
        <v>0&lt;=0</v>
      </c>
    </row>
    <row r="2365" spans="1:5" s="175" customFormat="1" ht="38.25">
      <c r="A2365" s="178">
        <f>IF((SUM('Раздел 4'!AG47:AG47)&lt;=SUM('Раздел 4'!AG9:AG9)),"","Неверно!")</f>
      </c>
      <c r="B2365" s="177" t="s">
        <v>813</v>
      </c>
      <c r="C2365" s="176" t="s">
        <v>814</v>
      </c>
      <c r="D2365" s="176" t="s">
        <v>335</v>
      </c>
      <c r="E2365" s="179" t="str">
        <f>CONCATENATE(SUM('Раздел 4'!AG47:AG47),"&lt;=",SUM('Раздел 4'!AG9:AG9))</f>
        <v>0&lt;=0</v>
      </c>
    </row>
    <row r="2366" spans="1:5" s="175" customFormat="1" ht="38.25">
      <c r="A2366" s="178">
        <f>IF((SUM('Раздел 4'!AH47:AH47)&lt;=SUM('Раздел 4'!AH9:AH9)),"","Неверно!")</f>
      </c>
      <c r="B2366" s="177" t="s">
        <v>813</v>
      </c>
      <c r="C2366" s="176" t="s">
        <v>814</v>
      </c>
      <c r="D2366" s="176" t="s">
        <v>335</v>
      </c>
      <c r="E2366" s="179" t="str">
        <f>CONCATENATE(SUM('Раздел 4'!AH47:AH47),"&lt;=",SUM('Раздел 4'!AH9:AH9))</f>
        <v>0&lt;=0</v>
      </c>
    </row>
    <row r="2367" spans="1:5" s="175" customFormat="1" ht="38.25">
      <c r="A2367" s="178">
        <f>IF((SUM('Раздел 4'!AI47:AI47)&lt;=SUM('Раздел 4'!AI9:AI9)),"","Неверно!")</f>
      </c>
      <c r="B2367" s="177" t="s">
        <v>813</v>
      </c>
      <c r="C2367" s="176" t="s">
        <v>814</v>
      </c>
      <c r="D2367" s="176" t="s">
        <v>335</v>
      </c>
      <c r="E2367" s="179" t="str">
        <f>CONCATENATE(SUM('Раздел 4'!AI47:AI47),"&lt;=",SUM('Раздел 4'!AI9:AI9))</f>
        <v>0&lt;=0</v>
      </c>
    </row>
    <row r="2368" spans="1:5" s="175" customFormat="1" ht="38.25">
      <c r="A2368" s="178">
        <f>IF((SUM('Раздел 4'!AJ47:AJ47)&lt;=SUM('Раздел 4'!AJ9:AJ9)),"","Неверно!")</f>
      </c>
      <c r="B2368" s="177" t="s">
        <v>813</v>
      </c>
      <c r="C2368" s="176" t="s">
        <v>814</v>
      </c>
      <c r="D2368" s="176" t="s">
        <v>335</v>
      </c>
      <c r="E2368" s="179" t="str">
        <f>CONCATENATE(SUM('Раздел 4'!AJ47:AJ47),"&lt;=",SUM('Раздел 4'!AJ9:AJ9))</f>
        <v>0&lt;=0</v>
      </c>
    </row>
    <row r="2369" spans="1:5" s="175" customFormat="1" ht="38.25">
      <c r="A2369" s="178">
        <f>IF((SUM('Раздел 4'!AK47:AK47)&lt;=SUM('Раздел 4'!AK9:AK9)),"","Неверно!")</f>
      </c>
      <c r="B2369" s="177" t="s">
        <v>813</v>
      </c>
      <c r="C2369" s="176" t="s">
        <v>814</v>
      </c>
      <c r="D2369" s="176" t="s">
        <v>335</v>
      </c>
      <c r="E2369" s="179" t="str">
        <f>CONCATENATE(SUM('Раздел 4'!AK47:AK47),"&lt;=",SUM('Раздел 4'!AK9:AK9))</f>
        <v>0&lt;=0</v>
      </c>
    </row>
    <row r="2370" spans="1:5" s="175" customFormat="1" ht="38.25">
      <c r="A2370" s="178">
        <f>IF((SUM('Раздел 4'!AL47:AL47)&lt;=SUM('Раздел 4'!AL9:AL9)),"","Неверно!")</f>
      </c>
      <c r="B2370" s="177" t="s">
        <v>813</v>
      </c>
      <c r="C2370" s="176" t="s">
        <v>814</v>
      </c>
      <c r="D2370" s="176" t="s">
        <v>335</v>
      </c>
      <c r="E2370" s="179" t="str">
        <f>CONCATENATE(SUM('Раздел 4'!AL47:AL47),"&lt;=",SUM('Раздел 4'!AL9:AL9))</f>
        <v>0&lt;=0</v>
      </c>
    </row>
    <row r="2371" spans="1:5" s="175" customFormat="1" ht="38.25">
      <c r="A2371" s="178">
        <f>IF((SUM('Раздел 4'!AM47:AM47)&lt;=SUM('Раздел 4'!AM9:AM9)),"","Неверно!")</f>
      </c>
      <c r="B2371" s="177" t="s">
        <v>813</v>
      </c>
      <c r="C2371" s="176" t="s">
        <v>814</v>
      </c>
      <c r="D2371" s="176" t="s">
        <v>335</v>
      </c>
      <c r="E2371" s="179" t="str">
        <f>CONCATENATE(SUM('Раздел 4'!AM47:AM47),"&lt;=",SUM('Раздел 4'!AM9:AM9))</f>
        <v>0&lt;=0</v>
      </c>
    </row>
    <row r="2372" spans="1:5" s="175" customFormat="1" ht="38.25">
      <c r="A2372" s="178">
        <f>IF((SUM('Раздел 4'!AN47:AN47)&lt;=SUM('Раздел 4'!AN9:AN9)),"","Неверно!")</f>
      </c>
      <c r="B2372" s="177" t="s">
        <v>813</v>
      </c>
      <c r="C2372" s="176" t="s">
        <v>814</v>
      </c>
      <c r="D2372" s="176" t="s">
        <v>335</v>
      </c>
      <c r="E2372" s="179" t="str">
        <f>CONCATENATE(SUM('Раздел 4'!AN47:AN47),"&lt;=",SUM('Раздел 4'!AN9:AN9))</f>
        <v>0&lt;=0</v>
      </c>
    </row>
    <row r="2373" spans="1:5" s="175" customFormat="1" ht="38.25">
      <c r="A2373" s="178">
        <f>IF((SUM('Раздел 4'!AO47:AO47)&lt;=SUM('Раздел 4'!AO9:AO9)),"","Неверно!")</f>
      </c>
      <c r="B2373" s="177" t="s">
        <v>813</v>
      </c>
      <c r="C2373" s="176" t="s">
        <v>814</v>
      </c>
      <c r="D2373" s="176" t="s">
        <v>335</v>
      </c>
      <c r="E2373" s="179" t="str">
        <f>CONCATENATE(SUM('Раздел 4'!AO47:AO47),"&lt;=",SUM('Раздел 4'!AO9:AO9))</f>
        <v>0&lt;=0</v>
      </c>
    </row>
    <row r="2374" spans="1:5" s="175" customFormat="1" ht="38.25">
      <c r="A2374" s="178">
        <f>IF((SUM('Раздел 4'!AP47:AP47)&lt;=SUM('Раздел 4'!AP9:AP9)),"","Неверно!")</f>
      </c>
      <c r="B2374" s="177" t="s">
        <v>813</v>
      </c>
      <c r="C2374" s="176" t="s">
        <v>814</v>
      </c>
      <c r="D2374" s="176" t="s">
        <v>335</v>
      </c>
      <c r="E2374" s="179" t="str">
        <f>CONCATENATE(SUM('Раздел 4'!AP47:AP47),"&lt;=",SUM('Раздел 4'!AP9:AP9))</f>
        <v>0&lt;=0</v>
      </c>
    </row>
    <row r="2375" spans="1:5" s="175" customFormat="1" ht="38.25">
      <c r="A2375" s="178">
        <f>IF((SUM('Раздел 4'!AQ47:AQ47)&lt;=SUM('Раздел 4'!AQ9:AQ9)),"","Неверно!")</f>
      </c>
      <c r="B2375" s="177" t="s">
        <v>813</v>
      </c>
      <c r="C2375" s="176" t="s">
        <v>814</v>
      </c>
      <c r="D2375" s="176" t="s">
        <v>335</v>
      </c>
      <c r="E2375" s="179" t="str">
        <f>CONCATENATE(SUM('Раздел 4'!AQ47:AQ47),"&lt;=",SUM('Раздел 4'!AQ9:AQ9))</f>
        <v>0&lt;=0</v>
      </c>
    </row>
    <row r="2376" spans="1:5" s="175" customFormat="1" ht="38.25">
      <c r="A2376" s="178">
        <f>IF((SUM('Раздел 4'!AR47:AR47)&lt;=SUM('Раздел 4'!AR9:AR9)),"","Неверно!")</f>
      </c>
      <c r="B2376" s="177" t="s">
        <v>813</v>
      </c>
      <c r="C2376" s="176" t="s">
        <v>814</v>
      </c>
      <c r="D2376" s="176" t="s">
        <v>335</v>
      </c>
      <c r="E2376" s="179" t="str">
        <f>CONCATENATE(SUM('Раздел 4'!AR47:AR47),"&lt;=",SUM('Раздел 4'!AR9:AR9))</f>
        <v>0&lt;=0</v>
      </c>
    </row>
    <row r="2377" spans="1:5" s="175" customFormat="1" ht="38.25">
      <c r="A2377" s="178">
        <f>IF((SUM('Раздел 4'!AS47:AS47)&lt;=SUM('Раздел 4'!AS9:AS9)),"","Неверно!")</f>
      </c>
      <c r="B2377" s="177" t="s">
        <v>813</v>
      </c>
      <c r="C2377" s="176" t="s">
        <v>814</v>
      </c>
      <c r="D2377" s="176" t="s">
        <v>335</v>
      </c>
      <c r="E2377" s="179" t="str">
        <f>CONCATENATE(SUM('Раздел 4'!AS47:AS47),"&lt;=",SUM('Раздел 4'!AS9:AS9))</f>
        <v>0&lt;=0</v>
      </c>
    </row>
    <row r="2378" spans="1:5" s="175" customFormat="1" ht="38.25">
      <c r="A2378" s="178">
        <f>IF((SUM('Раздел 4'!AT47:AT47)&lt;=SUM('Раздел 4'!AT9:AT9)),"","Неверно!")</f>
      </c>
      <c r="B2378" s="177" t="s">
        <v>813</v>
      </c>
      <c r="C2378" s="176" t="s">
        <v>814</v>
      </c>
      <c r="D2378" s="176" t="s">
        <v>335</v>
      </c>
      <c r="E2378" s="179" t="str">
        <f>CONCATENATE(SUM('Раздел 4'!AT47:AT47),"&lt;=",SUM('Раздел 4'!AT9:AT9))</f>
        <v>0&lt;=0</v>
      </c>
    </row>
    <row r="2379" spans="1:5" s="175" customFormat="1" ht="38.25">
      <c r="A2379" s="178">
        <f>IF((SUM('Раздел 4'!F47:F47)&lt;=SUM('Раздел 4'!F9:F9)),"","Неверно!")</f>
      </c>
      <c r="B2379" s="177" t="s">
        <v>813</v>
      </c>
      <c r="C2379" s="176" t="s">
        <v>814</v>
      </c>
      <c r="D2379" s="176" t="s">
        <v>335</v>
      </c>
      <c r="E2379" s="179" t="str">
        <f>CONCATENATE(SUM('Раздел 4'!F47:F47),"&lt;=",SUM('Раздел 4'!F9:F9))</f>
        <v>0&lt;=0</v>
      </c>
    </row>
    <row r="2380" spans="1:5" s="175" customFormat="1" ht="38.25">
      <c r="A2380" s="178">
        <f>IF((SUM('Раздел 4'!G47:G47)&lt;=SUM('Раздел 4'!G9:G9)),"","Неверно!")</f>
      </c>
      <c r="B2380" s="177" t="s">
        <v>813</v>
      </c>
      <c r="C2380" s="176" t="s">
        <v>814</v>
      </c>
      <c r="D2380" s="176" t="s">
        <v>335</v>
      </c>
      <c r="E2380" s="179" t="str">
        <f>CONCATENATE(SUM('Раздел 4'!G47:G47),"&lt;=",SUM('Раздел 4'!G9:G9))</f>
        <v>0&lt;=0</v>
      </c>
    </row>
    <row r="2381" spans="1:5" s="175" customFormat="1" ht="38.25">
      <c r="A2381" s="178">
        <f>IF((SUM('Раздел 4'!H47:H47)&lt;=SUM('Раздел 4'!H9:H9)),"","Неверно!")</f>
      </c>
      <c r="B2381" s="177" t="s">
        <v>813</v>
      </c>
      <c r="C2381" s="176" t="s">
        <v>814</v>
      </c>
      <c r="D2381" s="176" t="s">
        <v>335</v>
      </c>
      <c r="E2381" s="179" t="str">
        <f>CONCATENATE(SUM('Раздел 4'!H47:H47),"&lt;=",SUM('Раздел 4'!H9:H9))</f>
        <v>0&lt;=0</v>
      </c>
    </row>
    <row r="2382" spans="1:5" s="175" customFormat="1" ht="38.25">
      <c r="A2382" s="178">
        <f>IF((SUM('Раздел 4'!I47:I47)&lt;=SUM('Раздел 4'!I9:I9)),"","Неверно!")</f>
      </c>
      <c r="B2382" s="177" t="s">
        <v>813</v>
      </c>
      <c r="C2382" s="176" t="s">
        <v>814</v>
      </c>
      <c r="D2382" s="176" t="s">
        <v>335</v>
      </c>
      <c r="E2382" s="179" t="str">
        <f>CONCATENATE(SUM('Раздел 4'!I47:I47),"&lt;=",SUM('Раздел 4'!I9:I9))</f>
        <v>0&lt;=0</v>
      </c>
    </row>
    <row r="2383" spans="1:5" s="175" customFormat="1" ht="38.25">
      <c r="A2383" s="178">
        <f>IF((SUM('Раздел 4'!J47:J47)&lt;=SUM('Раздел 4'!J9:J9)),"","Неверно!")</f>
      </c>
      <c r="B2383" s="177" t="s">
        <v>813</v>
      </c>
      <c r="C2383" s="176" t="s">
        <v>814</v>
      </c>
      <c r="D2383" s="176" t="s">
        <v>335</v>
      </c>
      <c r="E2383" s="179" t="str">
        <f>CONCATENATE(SUM('Раздел 4'!J47:J47),"&lt;=",SUM('Раздел 4'!J9:J9))</f>
        <v>0&lt;=0</v>
      </c>
    </row>
    <row r="2384" spans="1:5" s="175" customFormat="1" ht="38.25">
      <c r="A2384" s="178">
        <f>IF((SUM('Раздел 4'!K47:K47)&lt;=SUM('Раздел 4'!K9:K9)),"","Неверно!")</f>
      </c>
      <c r="B2384" s="177" t="s">
        <v>813</v>
      </c>
      <c r="C2384" s="176" t="s">
        <v>814</v>
      </c>
      <c r="D2384" s="176" t="s">
        <v>335</v>
      </c>
      <c r="E2384" s="179" t="str">
        <f>CONCATENATE(SUM('Раздел 4'!K47:K47),"&lt;=",SUM('Раздел 4'!K9:K9))</f>
        <v>0&lt;=0</v>
      </c>
    </row>
    <row r="2385" spans="1:5" s="175" customFormat="1" ht="38.25">
      <c r="A2385" s="178">
        <f>IF((SUM('Раздел 4'!L47:L47)&lt;=SUM('Раздел 4'!L9:L9)),"","Неверно!")</f>
      </c>
      <c r="B2385" s="177" t="s">
        <v>813</v>
      </c>
      <c r="C2385" s="176" t="s">
        <v>814</v>
      </c>
      <c r="D2385" s="176" t="s">
        <v>335</v>
      </c>
      <c r="E2385" s="179" t="str">
        <f>CONCATENATE(SUM('Раздел 4'!L47:L47),"&lt;=",SUM('Раздел 4'!L9:L9))</f>
        <v>0&lt;=0</v>
      </c>
    </row>
    <row r="2386" spans="1:5" s="175" customFormat="1" ht="38.25">
      <c r="A2386" s="178">
        <f>IF((SUM('Раздел 4'!M47:M47)&lt;=SUM('Раздел 4'!M9:M9)),"","Неверно!")</f>
      </c>
      <c r="B2386" s="177" t="s">
        <v>813</v>
      </c>
      <c r="C2386" s="176" t="s">
        <v>814</v>
      </c>
      <c r="D2386" s="176" t="s">
        <v>335</v>
      </c>
      <c r="E2386" s="179" t="str">
        <f>CONCATENATE(SUM('Раздел 4'!M47:M47),"&lt;=",SUM('Раздел 4'!M9:M9))</f>
        <v>0&lt;=0</v>
      </c>
    </row>
    <row r="2387" spans="1:5" s="175" customFormat="1" ht="38.25">
      <c r="A2387" s="178">
        <f>IF((SUM('Раздел 4'!N47:N47)&lt;=SUM('Раздел 4'!N9:N9)),"","Неверно!")</f>
      </c>
      <c r="B2387" s="177" t="s">
        <v>813</v>
      </c>
      <c r="C2387" s="176" t="s">
        <v>814</v>
      </c>
      <c r="D2387" s="176" t="s">
        <v>335</v>
      </c>
      <c r="E2387" s="179" t="str">
        <f>CONCATENATE(SUM('Раздел 4'!N47:N47),"&lt;=",SUM('Раздел 4'!N9:N9))</f>
        <v>0&lt;=0</v>
      </c>
    </row>
    <row r="2388" spans="1:5" s="175" customFormat="1" ht="38.25">
      <c r="A2388" s="178">
        <f>IF((SUM('Раздел 4'!O47:O47)&lt;=SUM('Раздел 4'!O9:O9)),"","Неверно!")</f>
      </c>
      <c r="B2388" s="177" t="s">
        <v>813</v>
      </c>
      <c r="C2388" s="176" t="s">
        <v>814</v>
      </c>
      <c r="D2388" s="176" t="s">
        <v>335</v>
      </c>
      <c r="E2388" s="179" t="str">
        <f>CONCATENATE(SUM('Раздел 4'!O47:O47),"&lt;=",SUM('Раздел 4'!O9:O9))</f>
        <v>0&lt;=0</v>
      </c>
    </row>
    <row r="2389" spans="1:5" s="175" customFormat="1" ht="38.25">
      <c r="A2389" s="178">
        <f>IF((SUM('Раздел 4'!P47:P47)&lt;=SUM('Раздел 4'!P9:P9)),"","Неверно!")</f>
      </c>
      <c r="B2389" s="177" t="s">
        <v>813</v>
      </c>
      <c r="C2389" s="176" t="s">
        <v>814</v>
      </c>
      <c r="D2389" s="176" t="s">
        <v>335</v>
      </c>
      <c r="E2389" s="179" t="str">
        <f>CONCATENATE(SUM('Раздел 4'!P47:P47),"&lt;=",SUM('Раздел 4'!P9:P9))</f>
        <v>0&lt;=0</v>
      </c>
    </row>
    <row r="2390" spans="1:5" s="175" customFormat="1" ht="38.25">
      <c r="A2390" s="178">
        <f>IF((SUM('Раздел 4'!Q47:Q47)&lt;=SUM('Раздел 4'!Q9:Q9)),"","Неверно!")</f>
      </c>
      <c r="B2390" s="177" t="s">
        <v>813</v>
      </c>
      <c r="C2390" s="176" t="s">
        <v>814</v>
      </c>
      <c r="D2390" s="176" t="s">
        <v>335</v>
      </c>
      <c r="E2390" s="179" t="str">
        <f>CONCATENATE(SUM('Раздел 4'!Q47:Q47),"&lt;=",SUM('Раздел 4'!Q9:Q9))</f>
        <v>0&lt;=0</v>
      </c>
    </row>
    <row r="2391" spans="1:5" s="175" customFormat="1" ht="38.25">
      <c r="A2391" s="178">
        <f>IF((SUM('Раздел 4'!R47:R47)&lt;=SUM('Раздел 4'!R9:R9)),"","Неверно!")</f>
      </c>
      <c r="B2391" s="177" t="s">
        <v>813</v>
      </c>
      <c r="C2391" s="176" t="s">
        <v>814</v>
      </c>
      <c r="D2391" s="176" t="s">
        <v>335</v>
      </c>
      <c r="E2391" s="179" t="str">
        <f>CONCATENATE(SUM('Раздел 4'!R47:R47),"&lt;=",SUM('Раздел 4'!R9:R9))</f>
        <v>0&lt;=0</v>
      </c>
    </row>
    <row r="2392" spans="1:5" s="175" customFormat="1" ht="38.25">
      <c r="A2392" s="178">
        <f>IF((SUM('Раздел 4'!S47:S47)&lt;=SUM('Раздел 4'!S9:S9)),"","Неверно!")</f>
      </c>
      <c r="B2392" s="177" t="s">
        <v>813</v>
      </c>
      <c r="C2392" s="176" t="s">
        <v>814</v>
      </c>
      <c r="D2392" s="176" t="s">
        <v>335</v>
      </c>
      <c r="E2392" s="179" t="str">
        <f>CONCATENATE(SUM('Раздел 4'!S47:S47),"&lt;=",SUM('Раздел 4'!S9:S9))</f>
        <v>0&lt;=0</v>
      </c>
    </row>
    <row r="2393" spans="1:5" s="175" customFormat="1" ht="38.25">
      <c r="A2393" s="178">
        <f>IF((SUM('Раздел 4'!T47:T47)&lt;=SUM('Раздел 4'!T9:T9)),"","Неверно!")</f>
      </c>
      <c r="B2393" s="177" t="s">
        <v>813</v>
      </c>
      <c r="C2393" s="176" t="s">
        <v>814</v>
      </c>
      <c r="D2393" s="176" t="s">
        <v>335</v>
      </c>
      <c r="E2393" s="179" t="str">
        <f>CONCATENATE(SUM('Раздел 4'!T47:T47),"&lt;=",SUM('Раздел 4'!T9:T9))</f>
        <v>0&lt;=0</v>
      </c>
    </row>
    <row r="2394" spans="1:5" s="175" customFormat="1" ht="38.25">
      <c r="A2394" s="178">
        <f>IF((SUM('Раздел 4'!U47:U47)&lt;=SUM('Раздел 4'!U9:U9)),"","Неверно!")</f>
      </c>
      <c r="B2394" s="177" t="s">
        <v>813</v>
      </c>
      <c r="C2394" s="176" t="s">
        <v>814</v>
      </c>
      <c r="D2394" s="176" t="s">
        <v>335</v>
      </c>
      <c r="E2394" s="179" t="str">
        <f>CONCATENATE(SUM('Раздел 4'!U47:U47),"&lt;=",SUM('Раздел 4'!U9:U9))</f>
        <v>0&lt;=0</v>
      </c>
    </row>
    <row r="2395" spans="1:5" s="175" customFormat="1" ht="38.25">
      <c r="A2395" s="178">
        <f>IF((SUM('Раздел 4'!V47:V47)&lt;=SUM('Раздел 4'!V9:V9)),"","Неверно!")</f>
      </c>
      <c r="B2395" s="177" t="s">
        <v>813</v>
      </c>
      <c r="C2395" s="176" t="s">
        <v>814</v>
      </c>
      <c r="D2395" s="176" t="s">
        <v>335</v>
      </c>
      <c r="E2395" s="179" t="str">
        <f>CONCATENATE(SUM('Раздел 4'!V47:V47),"&lt;=",SUM('Раздел 4'!V9:V9))</f>
        <v>0&lt;=0</v>
      </c>
    </row>
    <row r="2396" spans="1:5" s="175" customFormat="1" ht="38.25">
      <c r="A2396" s="178">
        <f>IF((SUM('Раздел 4'!W47:W47)&lt;=SUM('Раздел 4'!W9:W9)),"","Неверно!")</f>
      </c>
      <c r="B2396" s="177" t="s">
        <v>813</v>
      </c>
      <c r="C2396" s="176" t="s">
        <v>814</v>
      </c>
      <c r="D2396" s="176" t="s">
        <v>335</v>
      </c>
      <c r="E2396" s="179" t="str">
        <f>CONCATENATE(SUM('Раздел 4'!W47:W47),"&lt;=",SUM('Раздел 4'!W9:W9))</f>
        <v>0&lt;=0</v>
      </c>
    </row>
    <row r="2397" spans="1:5" s="175" customFormat="1" ht="38.25">
      <c r="A2397" s="178">
        <f>IF((SUM('Раздел 4'!X47:X47)&lt;=SUM('Раздел 4'!X9:X9)),"","Неверно!")</f>
      </c>
      <c r="B2397" s="177" t="s">
        <v>813</v>
      </c>
      <c r="C2397" s="176" t="s">
        <v>814</v>
      </c>
      <c r="D2397" s="176" t="s">
        <v>335</v>
      </c>
      <c r="E2397" s="179" t="str">
        <f>CONCATENATE(SUM('Раздел 4'!X47:X47),"&lt;=",SUM('Раздел 4'!X9:X9))</f>
        <v>0&lt;=0</v>
      </c>
    </row>
    <row r="2398" spans="1:5" s="175" customFormat="1" ht="38.25">
      <c r="A2398" s="178">
        <f>IF((SUM('Раздел 4'!Y47:Y47)&lt;=SUM('Раздел 4'!Y9:Y9)),"","Неверно!")</f>
      </c>
      <c r="B2398" s="177" t="s">
        <v>813</v>
      </c>
      <c r="C2398" s="176" t="s">
        <v>814</v>
      </c>
      <c r="D2398" s="176" t="s">
        <v>335</v>
      </c>
      <c r="E2398" s="179" t="str">
        <f>CONCATENATE(SUM('Раздел 4'!Y47:Y47),"&lt;=",SUM('Раздел 4'!Y9:Y9))</f>
        <v>0&lt;=0</v>
      </c>
    </row>
    <row r="2399" spans="1:5" s="175" customFormat="1" ht="38.25">
      <c r="A2399" s="178">
        <f>IF((SUM('Раздел 4'!Z47:Z47)&lt;=SUM('Раздел 4'!Z9:Z9)),"","Неверно!")</f>
      </c>
      <c r="B2399" s="177" t="s">
        <v>813</v>
      </c>
      <c r="C2399" s="176" t="s">
        <v>814</v>
      </c>
      <c r="D2399" s="176" t="s">
        <v>335</v>
      </c>
      <c r="E2399" s="179" t="str">
        <f>CONCATENATE(SUM('Раздел 4'!Z47:Z47),"&lt;=",SUM('Раздел 4'!Z9:Z9))</f>
        <v>0&lt;=0</v>
      </c>
    </row>
    <row r="2400" spans="1:5" s="175" customFormat="1" ht="38.25">
      <c r="A2400" s="178">
        <f>IF((SUM('Раздел 4'!AA60:AA60)&lt;=SUM('Раздел 4'!AA9:AA9)),"","Неверно!")</f>
      </c>
      <c r="B2400" s="177" t="s">
        <v>815</v>
      </c>
      <c r="C2400" s="176" t="s">
        <v>816</v>
      </c>
      <c r="D2400" s="176" t="s">
        <v>334</v>
      </c>
      <c r="E2400" s="179" t="str">
        <f>CONCATENATE(SUM('Раздел 4'!AA60:AA60),"&lt;=",SUM('Раздел 4'!AA9:AA9))</f>
        <v>0&lt;=0</v>
      </c>
    </row>
    <row r="2401" spans="1:5" s="175" customFormat="1" ht="38.25">
      <c r="A2401" s="178">
        <f>IF((SUM('Раздел 4'!AB60:AB60)&lt;=SUM('Раздел 4'!AB9:AB9)),"","Неверно!")</f>
      </c>
      <c r="B2401" s="177" t="s">
        <v>815</v>
      </c>
      <c r="C2401" s="176" t="s">
        <v>816</v>
      </c>
      <c r="D2401" s="176" t="s">
        <v>334</v>
      </c>
      <c r="E2401" s="179" t="str">
        <f>CONCATENATE(SUM('Раздел 4'!AB60:AB60),"&lt;=",SUM('Раздел 4'!AB9:AB9))</f>
        <v>0&lt;=0</v>
      </c>
    </row>
    <row r="2402" spans="1:5" s="175" customFormat="1" ht="38.25">
      <c r="A2402" s="178">
        <f>IF((SUM('Раздел 4'!AC60:AC60)&lt;=SUM('Раздел 4'!AC9:AC9)),"","Неверно!")</f>
      </c>
      <c r="B2402" s="177" t="s">
        <v>815</v>
      </c>
      <c r="C2402" s="176" t="s">
        <v>816</v>
      </c>
      <c r="D2402" s="176" t="s">
        <v>334</v>
      </c>
      <c r="E2402" s="179" t="str">
        <f>CONCATENATE(SUM('Раздел 4'!AC60:AC60),"&lt;=",SUM('Раздел 4'!AC9:AC9))</f>
        <v>0&lt;=0</v>
      </c>
    </row>
    <row r="2403" spans="1:5" s="175" customFormat="1" ht="38.25">
      <c r="A2403" s="178">
        <f>IF((SUM('Раздел 4'!AD60:AD60)&lt;=SUM('Раздел 4'!AD9:AD9)),"","Неверно!")</f>
      </c>
      <c r="B2403" s="177" t="s">
        <v>815</v>
      </c>
      <c r="C2403" s="176" t="s">
        <v>816</v>
      </c>
      <c r="D2403" s="176" t="s">
        <v>334</v>
      </c>
      <c r="E2403" s="179" t="str">
        <f>CONCATENATE(SUM('Раздел 4'!AD60:AD60),"&lt;=",SUM('Раздел 4'!AD9:AD9))</f>
        <v>0&lt;=0</v>
      </c>
    </row>
    <row r="2404" spans="1:5" s="175" customFormat="1" ht="38.25">
      <c r="A2404" s="178">
        <f>IF((SUM('Раздел 4'!AE60:AE60)&lt;=SUM('Раздел 4'!AE9:AE9)),"","Неверно!")</f>
      </c>
      <c r="B2404" s="177" t="s">
        <v>815</v>
      </c>
      <c r="C2404" s="176" t="s">
        <v>816</v>
      </c>
      <c r="D2404" s="176" t="s">
        <v>334</v>
      </c>
      <c r="E2404" s="179" t="str">
        <f>CONCATENATE(SUM('Раздел 4'!AE60:AE60),"&lt;=",SUM('Раздел 4'!AE9:AE9))</f>
        <v>0&lt;=0</v>
      </c>
    </row>
    <row r="2405" spans="1:5" s="175" customFormat="1" ht="38.25">
      <c r="A2405" s="178">
        <f>IF((SUM('Раздел 4'!AF60:AF60)&lt;=SUM('Раздел 4'!AF9:AF9)),"","Неверно!")</f>
      </c>
      <c r="B2405" s="177" t="s">
        <v>815</v>
      </c>
      <c r="C2405" s="176" t="s">
        <v>816</v>
      </c>
      <c r="D2405" s="176" t="s">
        <v>334</v>
      </c>
      <c r="E2405" s="179" t="str">
        <f>CONCATENATE(SUM('Раздел 4'!AF60:AF60),"&lt;=",SUM('Раздел 4'!AF9:AF9))</f>
        <v>0&lt;=0</v>
      </c>
    </row>
    <row r="2406" spans="1:5" s="175" customFormat="1" ht="38.25">
      <c r="A2406" s="178">
        <f>IF((SUM('Раздел 4'!AG60:AG60)&lt;=SUM('Раздел 4'!AG9:AG9)),"","Неверно!")</f>
      </c>
      <c r="B2406" s="177" t="s">
        <v>815</v>
      </c>
      <c r="C2406" s="176" t="s">
        <v>816</v>
      </c>
      <c r="D2406" s="176" t="s">
        <v>334</v>
      </c>
      <c r="E2406" s="179" t="str">
        <f>CONCATENATE(SUM('Раздел 4'!AG60:AG60),"&lt;=",SUM('Раздел 4'!AG9:AG9))</f>
        <v>0&lt;=0</v>
      </c>
    </row>
    <row r="2407" spans="1:5" s="175" customFormat="1" ht="38.25">
      <c r="A2407" s="178">
        <f>IF((SUM('Раздел 4'!AH60:AH60)&lt;=SUM('Раздел 4'!AH9:AH9)),"","Неверно!")</f>
      </c>
      <c r="B2407" s="177" t="s">
        <v>815</v>
      </c>
      <c r="C2407" s="176" t="s">
        <v>816</v>
      </c>
      <c r="D2407" s="176" t="s">
        <v>334</v>
      </c>
      <c r="E2407" s="179" t="str">
        <f>CONCATENATE(SUM('Раздел 4'!AH60:AH60),"&lt;=",SUM('Раздел 4'!AH9:AH9))</f>
        <v>0&lt;=0</v>
      </c>
    </row>
    <row r="2408" spans="1:5" s="175" customFormat="1" ht="38.25">
      <c r="A2408" s="178">
        <f>IF((SUM('Раздел 4'!AI60:AI60)&lt;=SUM('Раздел 4'!AI9:AI9)),"","Неверно!")</f>
      </c>
      <c r="B2408" s="177" t="s">
        <v>815</v>
      </c>
      <c r="C2408" s="176" t="s">
        <v>816</v>
      </c>
      <c r="D2408" s="176" t="s">
        <v>334</v>
      </c>
      <c r="E2408" s="179" t="str">
        <f>CONCATENATE(SUM('Раздел 4'!AI60:AI60),"&lt;=",SUM('Раздел 4'!AI9:AI9))</f>
        <v>0&lt;=0</v>
      </c>
    </row>
    <row r="2409" spans="1:5" s="175" customFormat="1" ht="38.25">
      <c r="A2409" s="178">
        <f>IF((SUM('Раздел 4'!AJ60:AJ60)&lt;=SUM('Раздел 4'!AJ9:AJ9)),"","Неверно!")</f>
      </c>
      <c r="B2409" s="177" t="s">
        <v>815</v>
      </c>
      <c r="C2409" s="176" t="s">
        <v>816</v>
      </c>
      <c r="D2409" s="176" t="s">
        <v>334</v>
      </c>
      <c r="E2409" s="179" t="str">
        <f>CONCATENATE(SUM('Раздел 4'!AJ60:AJ60),"&lt;=",SUM('Раздел 4'!AJ9:AJ9))</f>
        <v>0&lt;=0</v>
      </c>
    </row>
    <row r="2410" spans="1:5" s="175" customFormat="1" ht="38.25">
      <c r="A2410" s="178">
        <f>IF((SUM('Раздел 4'!AK60:AK60)&lt;=SUM('Раздел 4'!AK9:AK9)),"","Неверно!")</f>
      </c>
      <c r="B2410" s="177" t="s">
        <v>815</v>
      </c>
      <c r="C2410" s="176" t="s">
        <v>816</v>
      </c>
      <c r="D2410" s="176" t="s">
        <v>334</v>
      </c>
      <c r="E2410" s="179" t="str">
        <f>CONCATENATE(SUM('Раздел 4'!AK60:AK60),"&lt;=",SUM('Раздел 4'!AK9:AK9))</f>
        <v>0&lt;=0</v>
      </c>
    </row>
    <row r="2411" spans="1:5" s="175" customFormat="1" ht="38.25">
      <c r="A2411" s="178">
        <f>IF((SUM('Раздел 4'!AL60:AL60)&lt;=SUM('Раздел 4'!AL9:AL9)),"","Неверно!")</f>
      </c>
      <c r="B2411" s="177" t="s">
        <v>815</v>
      </c>
      <c r="C2411" s="176" t="s">
        <v>816</v>
      </c>
      <c r="D2411" s="176" t="s">
        <v>334</v>
      </c>
      <c r="E2411" s="179" t="str">
        <f>CONCATENATE(SUM('Раздел 4'!AL60:AL60),"&lt;=",SUM('Раздел 4'!AL9:AL9))</f>
        <v>0&lt;=0</v>
      </c>
    </row>
    <row r="2412" spans="1:5" s="175" customFormat="1" ht="38.25">
      <c r="A2412" s="178">
        <f>IF((SUM('Раздел 4'!AM60:AM60)&lt;=SUM('Раздел 4'!AM9:AM9)),"","Неверно!")</f>
      </c>
      <c r="B2412" s="177" t="s">
        <v>815</v>
      </c>
      <c r="C2412" s="176" t="s">
        <v>816</v>
      </c>
      <c r="D2412" s="176" t="s">
        <v>334</v>
      </c>
      <c r="E2412" s="179" t="str">
        <f>CONCATENATE(SUM('Раздел 4'!AM60:AM60),"&lt;=",SUM('Раздел 4'!AM9:AM9))</f>
        <v>0&lt;=0</v>
      </c>
    </row>
    <row r="2413" spans="1:5" s="175" customFormat="1" ht="38.25">
      <c r="A2413" s="178">
        <f>IF((SUM('Раздел 4'!AN60:AN60)&lt;=SUM('Раздел 4'!AN9:AN9)),"","Неверно!")</f>
      </c>
      <c r="B2413" s="177" t="s">
        <v>815</v>
      </c>
      <c r="C2413" s="176" t="s">
        <v>816</v>
      </c>
      <c r="D2413" s="176" t="s">
        <v>334</v>
      </c>
      <c r="E2413" s="179" t="str">
        <f>CONCATENATE(SUM('Раздел 4'!AN60:AN60),"&lt;=",SUM('Раздел 4'!AN9:AN9))</f>
        <v>0&lt;=0</v>
      </c>
    </row>
    <row r="2414" spans="1:5" s="175" customFormat="1" ht="38.25">
      <c r="A2414" s="178">
        <f>IF((SUM('Раздел 4'!AO60:AO60)&lt;=SUM('Раздел 4'!AO9:AO9)),"","Неверно!")</f>
      </c>
      <c r="B2414" s="177" t="s">
        <v>815</v>
      </c>
      <c r="C2414" s="176" t="s">
        <v>816</v>
      </c>
      <c r="D2414" s="176" t="s">
        <v>334</v>
      </c>
      <c r="E2414" s="179" t="str">
        <f>CONCATENATE(SUM('Раздел 4'!AO60:AO60),"&lt;=",SUM('Раздел 4'!AO9:AO9))</f>
        <v>0&lt;=0</v>
      </c>
    </row>
    <row r="2415" spans="1:5" s="175" customFormat="1" ht="38.25">
      <c r="A2415" s="178">
        <f>IF((SUM('Раздел 4'!AP60:AP60)&lt;=SUM('Раздел 4'!AP9:AP9)),"","Неверно!")</f>
      </c>
      <c r="B2415" s="177" t="s">
        <v>815</v>
      </c>
      <c r="C2415" s="176" t="s">
        <v>816</v>
      </c>
      <c r="D2415" s="176" t="s">
        <v>334</v>
      </c>
      <c r="E2415" s="179" t="str">
        <f>CONCATENATE(SUM('Раздел 4'!AP60:AP60),"&lt;=",SUM('Раздел 4'!AP9:AP9))</f>
        <v>0&lt;=0</v>
      </c>
    </row>
    <row r="2416" spans="1:5" s="175" customFormat="1" ht="38.25">
      <c r="A2416" s="178">
        <f>IF((SUM('Раздел 4'!AQ60:AQ60)&lt;=SUM('Раздел 4'!AQ9:AQ9)),"","Неверно!")</f>
      </c>
      <c r="B2416" s="177" t="s">
        <v>815</v>
      </c>
      <c r="C2416" s="176" t="s">
        <v>816</v>
      </c>
      <c r="D2416" s="176" t="s">
        <v>334</v>
      </c>
      <c r="E2416" s="179" t="str">
        <f>CONCATENATE(SUM('Раздел 4'!AQ60:AQ60),"&lt;=",SUM('Раздел 4'!AQ9:AQ9))</f>
        <v>0&lt;=0</v>
      </c>
    </row>
    <row r="2417" spans="1:5" s="175" customFormat="1" ht="38.25">
      <c r="A2417" s="178">
        <f>IF((SUM('Раздел 4'!AR60:AR60)&lt;=SUM('Раздел 4'!AR9:AR9)),"","Неверно!")</f>
      </c>
      <c r="B2417" s="177" t="s">
        <v>815</v>
      </c>
      <c r="C2417" s="176" t="s">
        <v>816</v>
      </c>
      <c r="D2417" s="176" t="s">
        <v>334</v>
      </c>
      <c r="E2417" s="179" t="str">
        <f>CONCATENATE(SUM('Раздел 4'!AR60:AR60),"&lt;=",SUM('Раздел 4'!AR9:AR9))</f>
        <v>0&lt;=0</v>
      </c>
    </row>
    <row r="2418" spans="1:5" s="175" customFormat="1" ht="38.25">
      <c r="A2418" s="178">
        <f>IF((SUM('Раздел 4'!AS60:AS60)&lt;=SUM('Раздел 4'!AS9:AS9)),"","Неверно!")</f>
      </c>
      <c r="B2418" s="177" t="s">
        <v>815</v>
      </c>
      <c r="C2418" s="176" t="s">
        <v>816</v>
      </c>
      <c r="D2418" s="176" t="s">
        <v>334</v>
      </c>
      <c r="E2418" s="179" t="str">
        <f>CONCATENATE(SUM('Раздел 4'!AS60:AS60),"&lt;=",SUM('Раздел 4'!AS9:AS9))</f>
        <v>0&lt;=0</v>
      </c>
    </row>
    <row r="2419" spans="1:5" s="175" customFormat="1" ht="38.25">
      <c r="A2419" s="178">
        <f>IF((SUM('Раздел 4'!AT60:AT60)&lt;=SUM('Раздел 4'!AT9:AT9)),"","Неверно!")</f>
      </c>
      <c r="B2419" s="177" t="s">
        <v>815</v>
      </c>
      <c r="C2419" s="176" t="s">
        <v>816</v>
      </c>
      <c r="D2419" s="176" t="s">
        <v>334</v>
      </c>
      <c r="E2419" s="179" t="str">
        <f>CONCATENATE(SUM('Раздел 4'!AT60:AT60),"&lt;=",SUM('Раздел 4'!AT9:AT9))</f>
        <v>0&lt;=0</v>
      </c>
    </row>
    <row r="2420" spans="1:5" s="175" customFormat="1" ht="38.25">
      <c r="A2420" s="178">
        <f>IF((SUM('Раздел 4'!F60:F60)&lt;=SUM('Раздел 4'!F9:F9)),"","Неверно!")</f>
      </c>
      <c r="B2420" s="177" t="s">
        <v>815</v>
      </c>
      <c r="C2420" s="176" t="s">
        <v>816</v>
      </c>
      <c r="D2420" s="176" t="s">
        <v>334</v>
      </c>
      <c r="E2420" s="179" t="str">
        <f>CONCATENATE(SUM('Раздел 4'!F60:F60),"&lt;=",SUM('Раздел 4'!F9:F9))</f>
        <v>0&lt;=0</v>
      </c>
    </row>
    <row r="2421" spans="1:5" s="175" customFormat="1" ht="38.25">
      <c r="A2421" s="178">
        <f>IF((SUM('Раздел 4'!G60:G60)&lt;=SUM('Раздел 4'!G9:G9)),"","Неверно!")</f>
      </c>
      <c r="B2421" s="177" t="s">
        <v>815</v>
      </c>
      <c r="C2421" s="176" t="s">
        <v>816</v>
      </c>
      <c r="D2421" s="176" t="s">
        <v>334</v>
      </c>
      <c r="E2421" s="179" t="str">
        <f>CONCATENATE(SUM('Раздел 4'!G60:G60),"&lt;=",SUM('Раздел 4'!G9:G9))</f>
        <v>0&lt;=0</v>
      </c>
    </row>
    <row r="2422" spans="1:5" s="175" customFormat="1" ht="38.25">
      <c r="A2422" s="178">
        <f>IF((SUM('Раздел 4'!H60:H60)&lt;=SUM('Раздел 4'!H9:H9)),"","Неверно!")</f>
      </c>
      <c r="B2422" s="177" t="s">
        <v>815</v>
      </c>
      <c r="C2422" s="176" t="s">
        <v>816</v>
      </c>
      <c r="D2422" s="176" t="s">
        <v>334</v>
      </c>
      <c r="E2422" s="179" t="str">
        <f>CONCATENATE(SUM('Раздел 4'!H60:H60),"&lt;=",SUM('Раздел 4'!H9:H9))</f>
        <v>0&lt;=0</v>
      </c>
    </row>
    <row r="2423" spans="1:5" s="175" customFormat="1" ht="38.25">
      <c r="A2423" s="178">
        <f>IF((SUM('Раздел 4'!I60:I60)&lt;=SUM('Раздел 4'!I9:I9)),"","Неверно!")</f>
      </c>
      <c r="B2423" s="177" t="s">
        <v>815</v>
      </c>
      <c r="C2423" s="176" t="s">
        <v>816</v>
      </c>
      <c r="D2423" s="176" t="s">
        <v>334</v>
      </c>
      <c r="E2423" s="179" t="str">
        <f>CONCATENATE(SUM('Раздел 4'!I60:I60),"&lt;=",SUM('Раздел 4'!I9:I9))</f>
        <v>0&lt;=0</v>
      </c>
    </row>
    <row r="2424" spans="1:5" s="175" customFormat="1" ht="38.25">
      <c r="A2424" s="178">
        <f>IF((SUM('Раздел 4'!J60:J60)&lt;=SUM('Раздел 4'!J9:J9)),"","Неверно!")</f>
      </c>
      <c r="B2424" s="177" t="s">
        <v>815</v>
      </c>
      <c r="C2424" s="176" t="s">
        <v>816</v>
      </c>
      <c r="D2424" s="176" t="s">
        <v>334</v>
      </c>
      <c r="E2424" s="179" t="str">
        <f>CONCATENATE(SUM('Раздел 4'!J60:J60),"&lt;=",SUM('Раздел 4'!J9:J9))</f>
        <v>0&lt;=0</v>
      </c>
    </row>
    <row r="2425" spans="1:5" s="175" customFormat="1" ht="38.25">
      <c r="A2425" s="178">
        <f>IF((SUM('Раздел 4'!K60:K60)&lt;=SUM('Раздел 4'!K9:K9)),"","Неверно!")</f>
      </c>
      <c r="B2425" s="177" t="s">
        <v>815</v>
      </c>
      <c r="C2425" s="176" t="s">
        <v>816</v>
      </c>
      <c r="D2425" s="176" t="s">
        <v>334</v>
      </c>
      <c r="E2425" s="179" t="str">
        <f>CONCATENATE(SUM('Раздел 4'!K60:K60),"&lt;=",SUM('Раздел 4'!K9:K9))</f>
        <v>0&lt;=0</v>
      </c>
    </row>
    <row r="2426" spans="1:5" s="175" customFormat="1" ht="38.25">
      <c r="A2426" s="178">
        <f>IF((SUM('Раздел 4'!L60:L60)&lt;=SUM('Раздел 4'!L9:L9)),"","Неверно!")</f>
      </c>
      <c r="B2426" s="177" t="s">
        <v>815</v>
      </c>
      <c r="C2426" s="176" t="s">
        <v>816</v>
      </c>
      <c r="D2426" s="176" t="s">
        <v>334</v>
      </c>
      <c r="E2426" s="179" t="str">
        <f>CONCATENATE(SUM('Раздел 4'!L60:L60),"&lt;=",SUM('Раздел 4'!L9:L9))</f>
        <v>0&lt;=0</v>
      </c>
    </row>
    <row r="2427" spans="1:5" s="175" customFormat="1" ht="38.25">
      <c r="A2427" s="178">
        <f>IF((SUM('Раздел 4'!M60:M60)&lt;=SUM('Раздел 4'!M9:M9)),"","Неверно!")</f>
      </c>
      <c r="B2427" s="177" t="s">
        <v>815</v>
      </c>
      <c r="C2427" s="176" t="s">
        <v>816</v>
      </c>
      <c r="D2427" s="176" t="s">
        <v>334</v>
      </c>
      <c r="E2427" s="179" t="str">
        <f>CONCATENATE(SUM('Раздел 4'!M60:M60),"&lt;=",SUM('Раздел 4'!M9:M9))</f>
        <v>0&lt;=0</v>
      </c>
    </row>
    <row r="2428" spans="1:5" s="175" customFormat="1" ht="38.25">
      <c r="A2428" s="178">
        <f>IF((SUM('Раздел 4'!N60:N60)&lt;=SUM('Раздел 4'!N9:N9)),"","Неверно!")</f>
      </c>
      <c r="B2428" s="177" t="s">
        <v>815</v>
      </c>
      <c r="C2428" s="176" t="s">
        <v>816</v>
      </c>
      <c r="D2428" s="176" t="s">
        <v>334</v>
      </c>
      <c r="E2428" s="179" t="str">
        <f>CONCATENATE(SUM('Раздел 4'!N60:N60),"&lt;=",SUM('Раздел 4'!N9:N9))</f>
        <v>0&lt;=0</v>
      </c>
    </row>
    <row r="2429" spans="1:5" s="175" customFormat="1" ht="38.25">
      <c r="A2429" s="178">
        <f>IF((SUM('Раздел 4'!O60:O60)&lt;=SUM('Раздел 4'!O9:O9)),"","Неверно!")</f>
      </c>
      <c r="B2429" s="177" t="s">
        <v>815</v>
      </c>
      <c r="C2429" s="176" t="s">
        <v>816</v>
      </c>
      <c r="D2429" s="176" t="s">
        <v>334</v>
      </c>
      <c r="E2429" s="179" t="str">
        <f>CONCATENATE(SUM('Раздел 4'!O60:O60),"&lt;=",SUM('Раздел 4'!O9:O9))</f>
        <v>0&lt;=0</v>
      </c>
    </row>
    <row r="2430" spans="1:5" s="175" customFormat="1" ht="38.25">
      <c r="A2430" s="178">
        <f>IF((SUM('Раздел 4'!P60:P60)&lt;=SUM('Раздел 4'!P9:P9)),"","Неверно!")</f>
      </c>
      <c r="B2430" s="177" t="s">
        <v>815</v>
      </c>
      <c r="C2430" s="176" t="s">
        <v>816</v>
      </c>
      <c r="D2430" s="176" t="s">
        <v>334</v>
      </c>
      <c r="E2430" s="179" t="str">
        <f>CONCATENATE(SUM('Раздел 4'!P60:P60),"&lt;=",SUM('Раздел 4'!P9:P9))</f>
        <v>0&lt;=0</v>
      </c>
    </row>
    <row r="2431" spans="1:5" s="175" customFormat="1" ht="38.25">
      <c r="A2431" s="178">
        <f>IF((SUM('Раздел 4'!Q60:Q60)&lt;=SUM('Раздел 4'!Q9:Q9)),"","Неверно!")</f>
      </c>
      <c r="B2431" s="177" t="s">
        <v>815</v>
      </c>
      <c r="C2431" s="176" t="s">
        <v>816</v>
      </c>
      <c r="D2431" s="176" t="s">
        <v>334</v>
      </c>
      <c r="E2431" s="179" t="str">
        <f>CONCATENATE(SUM('Раздел 4'!Q60:Q60),"&lt;=",SUM('Раздел 4'!Q9:Q9))</f>
        <v>0&lt;=0</v>
      </c>
    </row>
    <row r="2432" spans="1:5" s="175" customFormat="1" ht="38.25">
      <c r="A2432" s="178">
        <f>IF((SUM('Раздел 4'!R60:R60)&lt;=SUM('Раздел 4'!R9:R9)),"","Неверно!")</f>
      </c>
      <c r="B2432" s="177" t="s">
        <v>815</v>
      </c>
      <c r="C2432" s="176" t="s">
        <v>816</v>
      </c>
      <c r="D2432" s="176" t="s">
        <v>334</v>
      </c>
      <c r="E2432" s="179" t="str">
        <f>CONCATENATE(SUM('Раздел 4'!R60:R60),"&lt;=",SUM('Раздел 4'!R9:R9))</f>
        <v>0&lt;=0</v>
      </c>
    </row>
    <row r="2433" spans="1:5" s="175" customFormat="1" ht="38.25">
      <c r="A2433" s="178">
        <f>IF((SUM('Раздел 4'!S60:S60)&lt;=SUM('Раздел 4'!S9:S9)),"","Неверно!")</f>
      </c>
      <c r="B2433" s="177" t="s">
        <v>815</v>
      </c>
      <c r="C2433" s="176" t="s">
        <v>816</v>
      </c>
      <c r="D2433" s="176" t="s">
        <v>334</v>
      </c>
      <c r="E2433" s="179" t="str">
        <f>CONCATENATE(SUM('Раздел 4'!S60:S60),"&lt;=",SUM('Раздел 4'!S9:S9))</f>
        <v>0&lt;=0</v>
      </c>
    </row>
    <row r="2434" spans="1:5" s="175" customFormat="1" ht="38.25">
      <c r="A2434" s="178">
        <f>IF((SUM('Раздел 4'!T60:T60)&lt;=SUM('Раздел 4'!T9:T9)),"","Неверно!")</f>
      </c>
      <c r="B2434" s="177" t="s">
        <v>815</v>
      </c>
      <c r="C2434" s="176" t="s">
        <v>816</v>
      </c>
      <c r="D2434" s="176" t="s">
        <v>334</v>
      </c>
      <c r="E2434" s="179" t="str">
        <f>CONCATENATE(SUM('Раздел 4'!T60:T60),"&lt;=",SUM('Раздел 4'!T9:T9))</f>
        <v>0&lt;=0</v>
      </c>
    </row>
    <row r="2435" spans="1:5" s="175" customFormat="1" ht="38.25">
      <c r="A2435" s="178">
        <f>IF((SUM('Раздел 4'!U60:U60)&lt;=SUM('Раздел 4'!U9:U9)),"","Неверно!")</f>
      </c>
      <c r="B2435" s="177" t="s">
        <v>815</v>
      </c>
      <c r="C2435" s="176" t="s">
        <v>816</v>
      </c>
      <c r="D2435" s="176" t="s">
        <v>334</v>
      </c>
      <c r="E2435" s="179" t="str">
        <f>CONCATENATE(SUM('Раздел 4'!U60:U60),"&lt;=",SUM('Раздел 4'!U9:U9))</f>
        <v>0&lt;=0</v>
      </c>
    </row>
    <row r="2436" spans="1:5" s="175" customFormat="1" ht="38.25">
      <c r="A2436" s="178">
        <f>IF((SUM('Раздел 4'!V60:V60)&lt;=SUM('Раздел 4'!V9:V9)),"","Неверно!")</f>
      </c>
      <c r="B2436" s="177" t="s">
        <v>815</v>
      </c>
      <c r="C2436" s="176" t="s">
        <v>816</v>
      </c>
      <c r="D2436" s="176" t="s">
        <v>334</v>
      </c>
      <c r="E2436" s="179" t="str">
        <f>CONCATENATE(SUM('Раздел 4'!V60:V60),"&lt;=",SUM('Раздел 4'!V9:V9))</f>
        <v>0&lt;=0</v>
      </c>
    </row>
    <row r="2437" spans="1:5" s="175" customFormat="1" ht="38.25">
      <c r="A2437" s="178">
        <f>IF((SUM('Раздел 4'!W60:W60)&lt;=SUM('Раздел 4'!W9:W9)),"","Неверно!")</f>
      </c>
      <c r="B2437" s="177" t="s">
        <v>815</v>
      </c>
      <c r="C2437" s="176" t="s">
        <v>816</v>
      </c>
      <c r="D2437" s="176" t="s">
        <v>334</v>
      </c>
      <c r="E2437" s="179" t="str">
        <f>CONCATENATE(SUM('Раздел 4'!W60:W60),"&lt;=",SUM('Раздел 4'!W9:W9))</f>
        <v>0&lt;=0</v>
      </c>
    </row>
    <row r="2438" spans="1:5" s="175" customFormat="1" ht="38.25">
      <c r="A2438" s="178">
        <f>IF((SUM('Раздел 4'!X60:X60)&lt;=SUM('Раздел 4'!X9:X9)),"","Неверно!")</f>
      </c>
      <c r="B2438" s="177" t="s">
        <v>815</v>
      </c>
      <c r="C2438" s="176" t="s">
        <v>816</v>
      </c>
      <c r="D2438" s="176" t="s">
        <v>334</v>
      </c>
      <c r="E2438" s="179" t="str">
        <f>CONCATENATE(SUM('Раздел 4'!X60:X60),"&lt;=",SUM('Раздел 4'!X9:X9))</f>
        <v>0&lt;=0</v>
      </c>
    </row>
    <row r="2439" spans="1:5" s="175" customFormat="1" ht="38.25">
      <c r="A2439" s="178">
        <f>IF((SUM('Раздел 4'!Y60:Y60)&lt;=SUM('Раздел 4'!Y9:Y9)),"","Неверно!")</f>
      </c>
      <c r="B2439" s="177" t="s">
        <v>815</v>
      </c>
      <c r="C2439" s="176" t="s">
        <v>816</v>
      </c>
      <c r="D2439" s="176" t="s">
        <v>334</v>
      </c>
      <c r="E2439" s="179" t="str">
        <f>CONCATENATE(SUM('Раздел 4'!Y60:Y60),"&lt;=",SUM('Раздел 4'!Y9:Y9))</f>
        <v>0&lt;=0</v>
      </c>
    </row>
    <row r="2440" spans="1:5" s="175" customFormat="1" ht="38.25">
      <c r="A2440" s="178">
        <f>IF((SUM('Раздел 4'!Z60:Z60)&lt;=SUM('Раздел 4'!Z9:Z9)),"","Неверно!")</f>
      </c>
      <c r="B2440" s="177" t="s">
        <v>815</v>
      </c>
      <c r="C2440" s="176" t="s">
        <v>816</v>
      </c>
      <c r="D2440" s="176" t="s">
        <v>334</v>
      </c>
      <c r="E2440" s="179" t="str">
        <f>CONCATENATE(SUM('Раздел 4'!Z60:Z60),"&lt;=",SUM('Раздел 4'!Z9:Z9))</f>
        <v>0&lt;=0</v>
      </c>
    </row>
    <row r="2441" spans="1:5" s="175" customFormat="1" ht="38.25">
      <c r="A2441" s="178">
        <f>IF((SUM('Раздел 4'!AA46:AA46)&lt;=SUM('Раздел 4'!AA9:AA9)),"","Неверно!")</f>
      </c>
      <c r="B2441" s="177" t="s">
        <v>817</v>
      </c>
      <c r="C2441" s="176" t="s">
        <v>818</v>
      </c>
      <c r="D2441" s="176" t="s">
        <v>333</v>
      </c>
      <c r="E2441" s="179" t="str">
        <f>CONCATENATE(SUM('Раздел 4'!AA46:AA46),"&lt;=",SUM('Раздел 4'!AA9:AA9))</f>
        <v>0&lt;=0</v>
      </c>
    </row>
    <row r="2442" spans="1:5" s="175" customFormat="1" ht="38.25">
      <c r="A2442" s="178">
        <f>IF((SUM('Раздел 4'!AB46:AB46)&lt;=SUM('Раздел 4'!AB9:AB9)),"","Неверно!")</f>
      </c>
      <c r="B2442" s="177" t="s">
        <v>817</v>
      </c>
      <c r="C2442" s="176" t="s">
        <v>818</v>
      </c>
      <c r="D2442" s="176" t="s">
        <v>333</v>
      </c>
      <c r="E2442" s="179" t="str">
        <f>CONCATENATE(SUM('Раздел 4'!AB46:AB46),"&lt;=",SUM('Раздел 4'!AB9:AB9))</f>
        <v>0&lt;=0</v>
      </c>
    </row>
    <row r="2443" spans="1:5" s="175" customFormat="1" ht="38.25">
      <c r="A2443" s="178">
        <f>IF((SUM('Раздел 4'!AC46:AC46)&lt;=SUM('Раздел 4'!AC9:AC9)),"","Неверно!")</f>
      </c>
      <c r="B2443" s="177" t="s">
        <v>817</v>
      </c>
      <c r="C2443" s="176" t="s">
        <v>818</v>
      </c>
      <c r="D2443" s="176" t="s">
        <v>333</v>
      </c>
      <c r="E2443" s="179" t="str">
        <f>CONCATENATE(SUM('Раздел 4'!AC46:AC46),"&lt;=",SUM('Раздел 4'!AC9:AC9))</f>
        <v>0&lt;=0</v>
      </c>
    </row>
    <row r="2444" spans="1:5" s="175" customFormat="1" ht="38.25">
      <c r="A2444" s="178">
        <f>IF((SUM('Раздел 4'!AD46:AD46)&lt;=SUM('Раздел 4'!AD9:AD9)),"","Неверно!")</f>
      </c>
      <c r="B2444" s="177" t="s">
        <v>817</v>
      </c>
      <c r="C2444" s="176" t="s">
        <v>818</v>
      </c>
      <c r="D2444" s="176" t="s">
        <v>333</v>
      </c>
      <c r="E2444" s="179" t="str">
        <f>CONCATENATE(SUM('Раздел 4'!AD46:AD46),"&lt;=",SUM('Раздел 4'!AD9:AD9))</f>
        <v>0&lt;=0</v>
      </c>
    </row>
    <row r="2445" spans="1:5" s="175" customFormat="1" ht="38.25">
      <c r="A2445" s="178">
        <f>IF((SUM('Раздел 4'!AE46:AE46)&lt;=SUM('Раздел 4'!AE9:AE9)),"","Неверно!")</f>
      </c>
      <c r="B2445" s="177" t="s">
        <v>817</v>
      </c>
      <c r="C2445" s="176" t="s">
        <v>818</v>
      </c>
      <c r="D2445" s="176" t="s">
        <v>333</v>
      </c>
      <c r="E2445" s="179" t="str">
        <f>CONCATENATE(SUM('Раздел 4'!AE46:AE46),"&lt;=",SUM('Раздел 4'!AE9:AE9))</f>
        <v>0&lt;=0</v>
      </c>
    </row>
    <row r="2446" spans="1:5" s="175" customFormat="1" ht="38.25">
      <c r="A2446" s="178">
        <f>IF((SUM('Раздел 4'!AF46:AF46)&lt;=SUM('Раздел 4'!AF9:AF9)),"","Неверно!")</f>
      </c>
      <c r="B2446" s="177" t="s">
        <v>817</v>
      </c>
      <c r="C2446" s="176" t="s">
        <v>818</v>
      </c>
      <c r="D2446" s="176" t="s">
        <v>333</v>
      </c>
      <c r="E2446" s="179" t="str">
        <f>CONCATENATE(SUM('Раздел 4'!AF46:AF46),"&lt;=",SUM('Раздел 4'!AF9:AF9))</f>
        <v>0&lt;=0</v>
      </c>
    </row>
    <row r="2447" spans="1:5" s="175" customFormat="1" ht="38.25">
      <c r="A2447" s="178">
        <f>IF((SUM('Раздел 4'!AG46:AG46)&lt;=SUM('Раздел 4'!AG9:AG9)),"","Неверно!")</f>
      </c>
      <c r="B2447" s="177" t="s">
        <v>817</v>
      </c>
      <c r="C2447" s="176" t="s">
        <v>818</v>
      </c>
      <c r="D2447" s="176" t="s">
        <v>333</v>
      </c>
      <c r="E2447" s="179" t="str">
        <f>CONCATENATE(SUM('Раздел 4'!AG46:AG46),"&lt;=",SUM('Раздел 4'!AG9:AG9))</f>
        <v>0&lt;=0</v>
      </c>
    </row>
    <row r="2448" spans="1:5" s="175" customFormat="1" ht="38.25">
      <c r="A2448" s="178">
        <f>IF((SUM('Раздел 4'!AH46:AH46)&lt;=SUM('Раздел 4'!AH9:AH9)),"","Неверно!")</f>
      </c>
      <c r="B2448" s="177" t="s">
        <v>817</v>
      </c>
      <c r="C2448" s="176" t="s">
        <v>818</v>
      </c>
      <c r="D2448" s="176" t="s">
        <v>333</v>
      </c>
      <c r="E2448" s="179" t="str">
        <f>CONCATENATE(SUM('Раздел 4'!AH46:AH46),"&lt;=",SUM('Раздел 4'!AH9:AH9))</f>
        <v>0&lt;=0</v>
      </c>
    </row>
    <row r="2449" spans="1:5" s="175" customFormat="1" ht="38.25">
      <c r="A2449" s="178">
        <f>IF((SUM('Раздел 4'!AI46:AI46)&lt;=SUM('Раздел 4'!AI9:AI9)),"","Неверно!")</f>
      </c>
      <c r="B2449" s="177" t="s">
        <v>817</v>
      </c>
      <c r="C2449" s="176" t="s">
        <v>818</v>
      </c>
      <c r="D2449" s="176" t="s">
        <v>333</v>
      </c>
      <c r="E2449" s="179" t="str">
        <f>CONCATENATE(SUM('Раздел 4'!AI46:AI46),"&lt;=",SUM('Раздел 4'!AI9:AI9))</f>
        <v>0&lt;=0</v>
      </c>
    </row>
    <row r="2450" spans="1:5" s="175" customFormat="1" ht="38.25">
      <c r="A2450" s="178">
        <f>IF((SUM('Раздел 4'!AJ46:AJ46)&lt;=SUM('Раздел 4'!AJ9:AJ9)),"","Неверно!")</f>
      </c>
      <c r="B2450" s="177" t="s">
        <v>817</v>
      </c>
      <c r="C2450" s="176" t="s">
        <v>818</v>
      </c>
      <c r="D2450" s="176" t="s">
        <v>333</v>
      </c>
      <c r="E2450" s="179" t="str">
        <f>CONCATENATE(SUM('Раздел 4'!AJ46:AJ46),"&lt;=",SUM('Раздел 4'!AJ9:AJ9))</f>
        <v>0&lt;=0</v>
      </c>
    </row>
    <row r="2451" spans="1:5" s="175" customFormat="1" ht="38.25">
      <c r="A2451" s="178">
        <f>IF((SUM('Раздел 4'!AK46:AK46)&lt;=SUM('Раздел 4'!AK9:AK9)),"","Неверно!")</f>
      </c>
      <c r="B2451" s="177" t="s">
        <v>817</v>
      </c>
      <c r="C2451" s="176" t="s">
        <v>818</v>
      </c>
      <c r="D2451" s="176" t="s">
        <v>333</v>
      </c>
      <c r="E2451" s="179" t="str">
        <f>CONCATENATE(SUM('Раздел 4'!AK46:AK46),"&lt;=",SUM('Раздел 4'!AK9:AK9))</f>
        <v>0&lt;=0</v>
      </c>
    </row>
    <row r="2452" spans="1:5" s="175" customFormat="1" ht="38.25">
      <c r="A2452" s="178">
        <f>IF((SUM('Раздел 4'!AL46:AL46)&lt;=SUM('Раздел 4'!AL9:AL9)),"","Неверно!")</f>
      </c>
      <c r="B2452" s="177" t="s">
        <v>817</v>
      </c>
      <c r="C2452" s="176" t="s">
        <v>818</v>
      </c>
      <c r="D2452" s="176" t="s">
        <v>333</v>
      </c>
      <c r="E2452" s="179" t="str">
        <f>CONCATENATE(SUM('Раздел 4'!AL46:AL46),"&lt;=",SUM('Раздел 4'!AL9:AL9))</f>
        <v>0&lt;=0</v>
      </c>
    </row>
    <row r="2453" spans="1:5" s="175" customFormat="1" ht="38.25">
      <c r="A2453" s="178">
        <f>IF((SUM('Раздел 4'!AM46:AM46)&lt;=SUM('Раздел 4'!AM9:AM9)),"","Неверно!")</f>
      </c>
      <c r="B2453" s="177" t="s">
        <v>817</v>
      </c>
      <c r="C2453" s="176" t="s">
        <v>818</v>
      </c>
      <c r="D2453" s="176" t="s">
        <v>333</v>
      </c>
      <c r="E2453" s="179" t="str">
        <f>CONCATENATE(SUM('Раздел 4'!AM46:AM46),"&lt;=",SUM('Раздел 4'!AM9:AM9))</f>
        <v>0&lt;=0</v>
      </c>
    </row>
    <row r="2454" spans="1:5" s="175" customFormat="1" ht="38.25">
      <c r="A2454" s="178">
        <f>IF((SUM('Раздел 4'!AN46:AN46)&lt;=SUM('Раздел 4'!AN9:AN9)),"","Неверно!")</f>
      </c>
      <c r="B2454" s="177" t="s">
        <v>817</v>
      </c>
      <c r="C2454" s="176" t="s">
        <v>818</v>
      </c>
      <c r="D2454" s="176" t="s">
        <v>333</v>
      </c>
      <c r="E2454" s="179" t="str">
        <f>CONCATENATE(SUM('Раздел 4'!AN46:AN46),"&lt;=",SUM('Раздел 4'!AN9:AN9))</f>
        <v>0&lt;=0</v>
      </c>
    </row>
    <row r="2455" spans="1:5" s="175" customFormat="1" ht="38.25">
      <c r="A2455" s="178">
        <f>IF((SUM('Раздел 4'!AO46:AO46)&lt;=SUM('Раздел 4'!AO9:AO9)),"","Неверно!")</f>
      </c>
      <c r="B2455" s="177" t="s">
        <v>817</v>
      </c>
      <c r="C2455" s="176" t="s">
        <v>818</v>
      </c>
      <c r="D2455" s="176" t="s">
        <v>333</v>
      </c>
      <c r="E2455" s="179" t="str">
        <f>CONCATENATE(SUM('Раздел 4'!AO46:AO46),"&lt;=",SUM('Раздел 4'!AO9:AO9))</f>
        <v>0&lt;=0</v>
      </c>
    </row>
    <row r="2456" spans="1:5" s="175" customFormat="1" ht="38.25">
      <c r="A2456" s="178">
        <f>IF((SUM('Раздел 4'!AP46:AP46)&lt;=SUM('Раздел 4'!AP9:AP9)),"","Неверно!")</f>
      </c>
      <c r="B2456" s="177" t="s">
        <v>817</v>
      </c>
      <c r="C2456" s="176" t="s">
        <v>818</v>
      </c>
      <c r="D2456" s="176" t="s">
        <v>333</v>
      </c>
      <c r="E2456" s="179" t="str">
        <f>CONCATENATE(SUM('Раздел 4'!AP46:AP46),"&lt;=",SUM('Раздел 4'!AP9:AP9))</f>
        <v>0&lt;=0</v>
      </c>
    </row>
    <row r="2457" spans="1:5" s="175" customFormat="1" ht="38.25">
      <c r="A2457" s="178">
        <f>IF((SUM('Раздел 4'!AQ46:AQ46)&lt;=SUM('Раздел 4'!AQ9:AQ9)),"","Неверно!")</f>
      </c>
      <c r="B2457" s="177" t="s">
        <v>817</v>
      </c>
      <c r="C2457" s="176" t="s">
        <v>818</v>
      </c>
      <c r="D2457" s="176" t="s">
        <v>333</v>
      </c>
      <c r="E2457" s="179" t="str">
        <f>CONCATENATE(SUM('Раздел 4'!AQ46:AQ46),"&lt;=",SUM('Раздел 4'!AQ9:AQ9))</f>
        <v>0&lt;=0</v>
      </c>
    </row>
    <row r="2458" spans="1:5" s="175" customFormat="1" ht="38.25">
      <c r="A2458" s="178">
        <f>IF((SUM('Раздел 4'!AR46:AR46)&lt;=SUM('Раздел 4'!AR9:AR9)),"","Неверно!")</f>
      </c>
      <c r="B2458" s="177" t="s">
        <v>817</v>
      </c>
      <c r="C2458" s="176" t="s">
        <v>818</v>
      </c>
      <c r="D2458" s="176" t="s">
        <v>333</v>
      </c>
      <c r="E2458" s="179" t="str">
        <f>CONCATENATE(SUM('Раздел 4'!AR46:AR46),"&lt;=",SUM('Раздел 4'!AR9:AR9))</f>
        <v>0&lt;=0</v>
      </c>
    </row>
    <row r="2459" spans="1:5" s="175" customFormat="1" ht="38.25">
      <c r="A2459" s="178">
        <f>IF((SUM('Раздел 4'!AS46:AS46)&lt;=SUM('Раздел 4'!AS9:AS9)),"","Неверно!")</f>
      </c>
      <c r="B2459" s="177" t="s">
        <v>817</v>
      </c>
      <c r="C2459" s="176" t="s">
        <v>818</v>
      </c>
      <c r="D2459" s="176" t="s">
        <v>333</v>
      </c>
      <c r="E2459" s="179" t="str">
        <f>CONCATENATE(SUM('Раздел 4'!AS46:AS46),"&lt;=",SUM('Раздел 4'!AS9:AS9))</f>
        <v>0&lt;=0</v>
      </c>
    </row>
    <row r="2460" spans="1:5" s="175" customFormat="1" ht="38.25">
      <c r="A2460" s="178">
        <f>IF((SUM('Раздел 4'!AT46:AT46)&lt;=SUM('Раздел 4'!AT9:AT9)),"","Неверно!")</f>
      </c>
      <c r="B2460" s="177" t="s">
        <v>817</v>
      </c>
      <c r="C2460" s="176" t="s">
        <v>818</v>
      </c>
      <c r="D2460" s="176" t="s">
        <v>333</v>
      </c>
      <c r="E2460" s="179" t="str">
        <f>CONCATENATE(SUM('Раздел 4'!AT46:AT46),"&lt;=",SUM('Раздел 4'!AT9:AT9))</f>
        <v>0&lt;=0</v>
      </c>
    </row>
    <row r="2461" spans="1:5" s="175" customFormat="1" ht="38.25">
      <c r="A2461" s="178">
        <f>IF((SUM('Раздел 4'!F46:F46)&lt;=SUM('Раздел 4'!F9:F9)),"","Неверно!")</f>
      </c>
      <c r="B2461" s="177" t="s">
        <v>817</v>
      </c>
      <c r="C2461" s="176" t="s">
        <v>818</v>
      </c>
      <c r="D2461" s="176" t="s">
        <v>333</v>
      </c>
      <c r="E2461" s="179" t="str">
        <f>CONCATENATE(SUM('Раздел 4'!F46:F46),"&lt;=",SUM('Раздел 4'!F9:F9))</f>
        <v>0&lt;=0</v>
      </c>
    </row>
    <row r="2462" spans="1:5" s="175" customFormat="1" ht="38.25">
      <c r="A2462" s="178">
        <f>IF((SUM('Раздел 4'!G46:G46)&lt;=SUM('Раздел 4'!G9:G9)),"","Неверно!")</f>
      </c>
      <c r="B2462" s="177" t="s">
        <v>817</v>
      </c>
      <c r="C2462" s="176" t="s">
        <v>818</v>
      </c>
      <c r="D2462" s="176" t="s">
        <v>333</v>
      </c>
      <c r="E2462" s="179" t="str">
        <f>CONCATENATE(SUM('Раздел 4'!G46:G46),"&lt;=",SUM('Раздел 4'!G9:G9))</f>
        <v>0&lt;=0</v>
      </c>
    </row>
    <row r="2463" spans="1:5" s="175" customFormat="1" ht="38.25">
      <c r="A2463" s="178">
        <f>IF((SUM('Раздел 4'!H46:H46)&lt;=SUM('Раздел 4'!H9:H9)),"","Неверно!")</f>
      </c>
      <c r="B2463" s="177" t="s">
        <v>817</v>
      </c>
      <c r="C2463" s="176" t="s">
        <v>818</v>
      </c>
      <c r="D2463" s="176" t="s">
        <v>333</v>
      </c>
      <c r="E2463" s="179" t="str">
        <f>CONCATENATE(SUM('Раздел 4'!H46:H46),"&lt;=",SUM('Раздел 4'!H9:H9))</f>
        <v>0&lt;=0</v>
      </c>
    </row>
    <row r="2464" spans="1:5" s="175" customFormat="1" ht="38.25">
      <c r="A2464" s="178">
        <f>IF((SUM('Раздел 4'!I46:I46)&lt;=SUM('Раздел 4'!I9:I9)),"","Неверно!")</f>
      </c>
      <c r="B2464" s="177" t="s">
        <v>817</v>
      </c>
      <c r="C2464" s="176" t="s">
        <v>818</v>
      </c>
      <c r="D2464" s="176" t="s">
        <v>333</v>
      </c>
      <c r="E2464" s="179" t="str">
        <f>CONCATENATE(SUM('Раздел 4'!I46:I46),"&lt;=",SUM('Раздел 4'!I9:I9))</f>
        <v>0&lt;=0</v>
      </c>
    </row>
    <row r="2465" spans="1:5" s="175" customFormat="1" ht="38.25">
      <c r="A2465" s="178">
        <f>IF((SUM('Раздел 4'!J46:J46)&lt;=SUM('Раздел 4'!J9:J9)),"","Неверно!")</f>
      </c>
      <c r="B2465" s="177" t="s">
        <v>817</v>
      </c>
      <c r="C2465" s="176" t="s">
        <v>818</v>
      </c>
      <c r="D2465" s="176" t="s">
        <v>333</v>
      </c>
      <c r="E2465" s="179" t="str">
        <f>CONCATENATE(SUM('Раздел 4'!J46:J46),"&lt;=",SUM('Раздел 4'!J9:J9))</f>
        <v>0&lt;=0</v>
      </c>
    </row>
    <row r="2466" spans="1:5" s="175" customFormat="1" ht="38.25">
      <c r="A2466" s="178">
        <f>IF((SUM('Раздел 4'!K46:K46)&lt;=SUM('Раздел 4'!K9:K9)),"","Неверно!")</f>
      </c>
      <c r="B2466" s="177" t="s">
        <v>817</v>
      </c>
      <c r="C2466" s="176" t="s">
        <v>818</v>
      </c>
      <c r="D2466" s="176" t="s">
        <v>333</v>
      </c>
      <c r="E2466" s="179" t="str">
        <f>CONCATENATE(SUM('Раздел 4'!K46:K46),"&lt;=",SUM('Раздел 4'!K9:K9))</f>
        <v>0&lt;=0</v>
      </c>
    </row>
    <row r="2467" spans="1:5" s="175" customFormat="1" ht="38.25">
      <c r="A2467" s="178">
        <f>IF((SUM('Раздел 4'!L46:L46)&lt;=SUM('Раздел 4'!L9:L9)),"","Неверно!")</f>
      </c>
      <c r="B2467" s="177" t="s">
        <v>817</v>
      </c>
      <c r="C2467" s="176" t="s">
        <v>818</v>
      </c>
      <c r="D2467" s="176" t="s">
        <v>333</v>
      </c>
      <c r="E2467" s="179" t="str">
        <f>CONCATENATE(SUM('Раздел 4'!L46:L46),"&lt;=",SUM('Раздел 4'!L9:L9))</f>
        <v>0&lt;=0</v>
      </c>
    </row>
    <row r="2468" spans="1:5" s="175" customFormat="1" ht="38.25">
      <c r="A2468" s="178">
        <f>IF((SUM('Раздел 4'!M46:M46)&lt;=SUM('Раздел 4'!M9:M9)),"","Неверно!")</f>
      </c>
      <c r="B2468" s="177" t="s">
        <v>817</v>
      </c>
      <c r="C2468" s="176" t="s">
        <v>818</v>
      </c>
      <c r="D2468" s="176" t="s">
        <v>333</v>
      </c>
      <c r="E2468" s="179" t="str">
        <f>CONCATENATE(SUM('Раздел 4'!M46:M46),"&lt;=",SUM('Раздел 4'!M9:M9))</f>
        <v>0&lt;=0</v>
      </c>
    </row>
    <row r="2469" spans="1:5" s="175" customFormat="1" ht="38.25">
      <c r="A2469" s="178">
        <f>IF((SUM('Раздел 4'!N46:N46)&lt;=SUM('Раздел 4'!N9:N9)),"","Неверно!")</f>
      </c>
      <c r="B2469" s="177" t="s">
        <v>817</v>
      </c>
      <c r="C2469" s="176" t="s">
        <v>818</v>
      </c>
      <c r="D2469" s="176" t="s">
        <v>333</v>
      </c>
      <c r="E2469" s="179" t="str">
        <f>CONCATENATE(SUM('Раздел 4'!N46:N46),"&lt;=",SUM('Раздел 4'!N9:N9))</f>
        <v>0&lt;=0</v>
      </c>
    </row>
    <row r="2470" spans="1:5" s="175" customFormat="1" ht="38.25">
      <c r="A2470" s="178">
        <f>IF((SUM('Раздел 4'!O46:O46)&lt;=SUM('Раздел 4'!O9:O9)),"","Неверно!")</f>
      </c>
      <c r="B2470" s="177" t="s">
        <v>817</v>
      </c>
      <c r="C2470" s="176" t="s">
        <v>818</v>
      </c>
      <c r="D2470" s="176" t="s">
        <v>333</v>
      </c>
      <c r="E2470" s="179" t="str">
        <f>CONCATENATE(SUM('Раздел 4'!O46:O46),"&lt;=",SUM('Раздел 4'!O9:O9))</f>
        <v>0&lt;=0</v>
      </c>
    </row>
    <row r="2471" spans="1:5" s="175" customFormat="1" ht="38.25">
      <c r="A2471" s="178">
        <f>IF((SUM('Раздел 4'!P46:P46)&lt;=SUM('Раздел 4'!P9:P9)),"","Неверно!")</f>
      </c>
      <c r="B2471" s="177" t="s">
        <v>817</v>
      </c>
      <c r="C2471" s="176" t="s">
        <v>818</v>
      </c>
      <c r="D2471" s="176" t="s">
        <v>333</v>
      </c>
      <c r="E2471" s="179" t="str">
        <f>CONCATENATE(SUM('Раздел 4'!P46:P46),"&lt;=",SUM('Раздел 4'!P9:P9))</f>
        <v>0&lt;=0</v>
      </c>
    </row>
    <row r="2472" spans="1:5" s="175" customFormat="1" ht="38.25">
      <c r="A2472" s="178">
        <f>IF((SUM('Раздел 4'!Q46:Q46)&lt;=SUM('Раздел 4'!Q9:Q9)),"","Неверно!")</f>
      </c>
      <c r="B2472" s="177" t="s">
        <v>817</v>
      </c>
      <c r="C2472" s="176" t="s">
        <v>818</v>
      </c>
      <c r="D2472" s="176" t="s">
        <v>333</v>
      </c>
      <c r="E2472" s="179" t="str">
        <f>CONCATENATE(SUM('Раздел 4'!Q46:Q46),"&lt;=",SUM('Раздел 4'!Q9:Q9))</f>
        <v>0&lt;=0</v>
      </c>
    </row>
    <row r="2473" spans="1:5" s="175" customFormat="1" ht="38.25">
      <c r="A2473" s="178">
        <f>IF((SUM('Раздел 4'!R46:R46)&lt;=SUM('Раздел 4'!R9:R9)),"","Неверно!")</f>
      </c>
      <c r="B2473" s="177" t="s">
        <v>817</v>
      </c>
      <c r="C2473" s="176" t="s">
        <v>818</v>
      </c>
      <c r="D2473" s="176" t="s">
        <v>333</v>
      </c>
      <c r="E2473" s="179" t="str">
        <f>CONCATENATE(SUM('Раздел 4'!R46:R46),"&lt;=",SUM('Раздел 4'!R9:R9))</f>
        <v>0&lt;=0</v>
      </c>
    </row>
    <row r="2474" spans="1:5" s="175" customFormat="1" ht="38.25">
      <c r="A2474" s="178">
        <f>IF((SUM('Раздел 4'!S46:S46)&lt;=SUM('Раздел 4'!S9:S9)),"","Неверно!")</f>
      </c>
      <c r="B2474" s="177" t="s">
        <v>817</v>
      </c>
      <c r="C2474" s="176" t="s">
        <v>818</v>
      </c>
      <c r="D2474" s="176" t="s">
        <v>333</v>
      </c>
      <c r="E2474" s="179" t="str">
        <f>CONCATENATE(SUM('Раздел 4'!S46:S46),"&lt;=",SUM('Раздел 4'!S9:S9))</f>
        <v>0&lt;=0</v>
      </c>
    </row>
    <row r="2475" spans="1:5" s="175" customFormat="1" ht="38.25">
      <c r="A2475" s="178">
        <f>IF((SUM('Раздел 4'!T46:T46)&lt;=SUM('Раздел 4'!T9:T9)),"","Неверно!")</f>
      </c>
      <c r="B2475" s="177" t="s">
        <v>817</v>
      </c>
      <c r="C2475" s="176" t="s">
        <v>818</v>
      </c>
      <c r="D2475" s="176" t="s">
        <v>333</v>
      </c>
      <c r="E2475" s="179" t="str">
        <f>CONCATENATE(SUM('Раздел 4'!T46:T46),"&lt;=",SUM('Раздел 4'!T9:T9))</f>
        <v>0&lt;=0</v>
      </c>
    </row>
    <row r="2476" spans="1:5" s="175" customFormat="1" ht="38.25">
      <c r="A2476" s="178">
        <f>IF((SUM('Раздел 4'!U46:U46)&lt;=SUM('Раздел 4'!U9:U9)),"","Неверно!")</f>
      </c>
      <c r="B2476" s="177" t="s">
        <v>817</v>
      </c>
      <c r="C2476" s="176" t="s">
        <v>818</v>
      </c>
      <c r="D2476" s="176" t="s">
        <v>333</v>
      </c>
      <c r="E2476" s="179" t="str">
        <f>CONCATENATE(SUM('Раздел 4'!U46:U46),"&lt;=",SUM('Раздел 4'!U9:U9))</f>
        <v>0&lt;=0</v>
      </c>
    </row>
    <row r="2477" spans="1:5" s="175" customFormat="1" ht="38.25">
      <c r="A2477" s="178">
        <f>IF((SUM('Раздел 4'!V46:V46)&lt;=SUM('Раздел 4'!V9:V9)),"","Неверно!")</f>
      </c>
      <c r="B2477" s="177" t="s">
        <v>817</v>
      </c>
      <c r="C2477" s="176" t="s">
        <v>818</v>
      </c>
      <c r="D2477" s="176" t="s">
        <v>333</v>
      </c>
      <c r="E2477" s="179" t="str">
        <f>CONCATENATE(SUM('Раздел 4'!V46:V46),"&lt;=",SUM('Раздел 4'!V9:V9))</f>
        <v>0&lt;=0</v>
      </c>
    </row>
    <row r="2478" spans="1:5" s="175" customFormat="1" ht="38.25">
      <c r="A2478" s="178">
        <f>IF((SUM('Раздел 4'!W46:W46)&lt;=SUM('Раздел 4'!W9:W9)),"","Неверно!")</f>
      </c>
      <c r="B2478" s="177" t="s">
        <v>817</v>
      </c>
      <c r="C2478" s="176" t="s">
        <v>818</v>
      </c>
      <c r="D2478" s="176" t="s">
        <v>333</v>
      </c>
      <c r="E2478" s="179" t="str">
        <f>CONCATENATE(SUM('Раздел 4'!W46:W46),"&lt;=",SUM('Раздел 4'!W9:W9))</f>
        <v>0&lt;=0</v>
      </c>
    </row>
    <row r="2479" spans="1:5" s="175" customFormat="1" ht="38.25">
      <c r="A2479" s="178">
        <f>IF((SUM('Раздел 4'!X46:X46)&lt;=SUM('Раздел 4'!X9:X9)),"","Неверно!")</f>
      </c>
      <c r="B2479" s="177" t="s">
        <v>817</v>
      </c>
      <c r="C2479" s="176" t="s">
        <v>818</v>
      </c>
      <c r="D2479" s="176" t="s">
        <v>333</v>
      </c>
      <c r="E2479" s="179" t="str">
        <f>CONCATENATE(SUM('Раздел 4'!X46:X46),"&lt;=",SUM('Раздел 4'!X9:X9))</f>
        <v>0&lt;=0</v>
      </c>
    </row>
    <row r="2480" spans="1:5" s="175" customFormat="1" ht="38.25">
      <c r="A2480" s="178">
        <f>IF((SUM('Раздел 4'!Y46:Y46)&lt;=SUM('Раздел 4'!Y9:Y9)),"","Неверно!")</f>
      </c>
      <c r="B2480" s="177" t="s">
        <v>817</v>
      </c>
      <c r="C2480" s="176" t="s">
        <v>818</v>
      </c>
      <c r="D2480" s="176" t="s">
        <v>333</v>
      </c>
      <c r="E2480" s="179" t="str">
        <f>CONCATENATE(SUM('Раздел 4'!Y46:Y46),"&lt;=",SUM('Раздел 4'!Y9:Y9))</f>
        <v>0&lt;=0</v>
      </c>
    </row>
    <row r="2481" spans="1:5" s="175" customFormat="1" ht="38.25">
      <c r="A2481" s="178">
        <f>IF((SUM('Раздел 4'!Z46:Z46)&lt;=SUM('Раздел 4'!Z9:Z9)),"","Неверно!")</f>
      </c>
      <c r="B2481" s="177" t="s">
        <v>817</v>
      </c>
      <c r="C2481" s="176" t="s">
        <v>818</v>
      </c>
      <c r="D2481" s="176" t="s">
        <v>333</v>
      </c>
      <c r="E2481" s="179" t="str">
        <f>CONCATENATE(SUM('Раздел 4'!Z46:Z46),"&lt;=",SUM('Раздел 4'!Z9:Z9))</f>
        <v>0&lt;=0</v>
      </c>
    </row>
    <row r="2482" spans="1:5" s="175" customFormat="1" ht="38.25">
      <c r="A2482" s="178">
        <f>IF((SUM('Раздел 4'!AA50:AA50)&lt;=SUM('Раздел 4'!AA9:AA9)),"","Неверно!")</f>
      </c>
      <c r="B2482" s="177" t="s">
        <v>819</v>
      </c>
      <c r="C2482" s="176" t="s">
        <v>820</v>
      </c>
      <c r="D2482" s="176" t="s">
        <v>332</v>
      </c>
      <c r="E2482" s="179" t="str">
        <f>CONCATENATE(SUM('Раздел 4'!AA50:AA50),"&lt;=",SUM('Раздел 4'!AA9:AA9))</f>
        <v>0&lt;=0</v>
      </c>
    </row>
    <row r="2483" spans="1:5" s="175" customFormat="1" ht="38.25">
      <c r="A2483" s="178">
        <f>IF((SUM('Раздел 4'!AB50:AB50)&lt;=SUM('Раздел 4'!AB9:AB9)),"","Неверно!")</f>
      </c>
      <c r="B2483" s="177" t="s">
        <v>819</v>
      </c>
      <c r="C2483" s="176" t="s">
        <v>820</v>
      </c>
      <c r="D2483" s="176" t="s">
        <v>332</v>
      </c>
      <c r="E2483" s="179" t="str">
        <f>CONCATENATE(SUM('Раздел 4'!AB50:AB50),"&lt;=",SUM('Раздел 4'!AB9:AB9))</f>
        <v>0&lt;=0</v>
      </c>
    </row>
    <row r="2484" spans="1:5" s="175" customFormat="1" ht="38.25">
      <c r="A2484" s="178">
        <f>IF((SUM('Раздел 4'!AC50:AC50)&lt;=SUM('Раздел 4'!AC9:AC9)),"","Неверно!")</f>
      </c>
      <c r="B2484" s="177" t="s">
        <v>819</v>
      </c>
      <c r="C2484" s="176" t="s">
        <v>820</v>
      </c>
      <c r="D2484" s="176" t="s">
        <v>332</v>
      </c>
      <c r="E2484" s="179" t="str">
        <f>CONCATENATE(SUM('Раздел 4'!AC50:AC50),"&lt;=",SUM('Раздел 4'!AC9:AC9))</f>
        <v>0&lt;=0</v>
      </c>
    </row>
    <row r="2485" spans="1:5" s="175" customFormat="1" ht="38.25">
      <c r="A2485" s="178">
        <f>IF((SUM('Раздел 4'!AD50:AD50)&lt;=SUM('Раздел 4'!AD9:AD9)),"","Неверно!")</f>
      </c>
      <c r="B2485" s="177" t="s">
        <v>819</v>
      </c>
      <c r="C2485" s="176" t="s">
        <v>820</v>
      </c>
      <c r="D2485" s="176" t="s">
        <v>332</v>
      </c>
      <c r="E2485" s="179" t="str">
        <f>CONCATENATE(SUM('Раздел 4'!AD50:AD50),"&lt;=",SUM('Раздел 4'!AD9:AD9))</f>
        <v>0&lt;=0</v>
      </c>
    </row>
    <row r="2486" spans="1:5" s="175" customFormat="1" ht="38.25">
      <c r="A2486" s="178">
        <f>IF((SUM('Раздел 4'!AE50:AE50)&lt;=SUM('Раздел 4'!AE9:AE9)),"","Неверно!")</f>
      </c>
      <c r="B2486" s="177" t="s">
        <v>819</v>
      </c>
      <c r="C2486" s="176" t="s">
        <v>820</v>
      </c>
      <c r="D2486" s="176" t="s">
        <v>332</v>
      </c>
      <c r="E2486" s="179" t="str">
        <f>CONCATENATE(SUM('Раздел 4'!AE50:AE50),"&lt;=",SUM('Раздел 4'!AE9:AE9))</f>
        <v>0&lt;=0</v>
      </c>
    </row>
    <row r="2487" spans="1:5" s="175" customFormat="1" ht="38.25">
      <c r="A2487" s="178">
        <f>IF((SUM('Раздел 4'!AF50:AF50)&lt;=SUM('Раздел 4'!AF9:AF9)),"","Неверно!")</f>
      </c>
      <c r="B2487" s="177" t="s">
        <v>819</v>
      </c>
      <c r="C2487" s="176" t="s">
        <v>820</v>
      </c>
      <c r="D2487" s="176" t="s">
        <v>332</v>
      </c>
      <c r="E2487" s="179" t="str">
        <f>CONCATENATE(SUM('Раздел 4'!AF50:AF50),"&lt;=",SUM('Раздел 4'!AF9:AF9))</f>
        <v>0&lt;=0</v>
      </c>
    </row>
    <row r="2488" spans="1:5" s="175" customFormat="1" ht="38.25">
      <c r="A2488" s="178">
        <f>IF((SUM('Раздел 4'!AG50:AG50)&lt;=SUM('Раздел 4'!AG9:AG9)),"","Неверно!")</f>
      </c>
      <c r="B2488" s="177" t="s">
        <v>819</v>
      </c>
      <c r="C2488" s="176" t="s">
        <v>820</v>
      </c>
      <c r="D2488" s="176" t="s">
        <v>332</v>
      </c>
      <c r="E2488" s="179" t="str">
        <f>CONCATENATE(SUM('Раздел 4'!AG50:AG50),"&lt;=",SUM('Раздел 4'!AG9:AG9))</f>
        <v>0&lt;=0</v>
      </c>
    </row>
    <row r="2489" spans="1:5" s="175" customFormat="1" ht="38.25">
      <c r="A2489" s="178">
        <f>IF((SUM('Раздел 4'!AH50:AH50)&lt;=SUM('Раздел 4'!AH9:AH9)),"","Неверно!")</f>
      </c>
      <c r="B2489" s="177" t="s">
        <v>819</v>
      </c>
      <c r="C2489" s="176" t="s">
        <v>820</v>
      </c>
      <c r="D2489" s="176" t="s">
        <v>332</v>
      </c>
      <c r="E2489" s="179" t="str">
        <f>CONCATENATE(SUM('Раздел 4'!AH50:AH50),"&lt;=",SUM('Раздел 4'!AH9:AH9))</f>
        <v>0&lt;=0</v>
      </c>
    </row>
    <row r="2490" spans="1:5" s="175" customFormat="1" ht="38.25">
      <c r="A2490" s="178">
        <f>IF((SUM('Раздел 4'!AI50:AI50)&lt;=SUM('Раздел 4'!AI9:AI9)),"","Неверно!")</f>
      </c>
      <c r="B2490" s="177" t="s">
        <v>819</v>
      </c>
      <c r="C2490" s="176" t="s">
        <v>820</v>
      </c>
      <c r="D2490" s="176" t="s">
        <v>332</v>
      </c>
      <c r="E2490" s="179" t="str">
        <f>CONCATENATE(SUM('Раздел 4'!AI50:AI50),"&lt;=",SUM('Раздел 4'!AI9:AI9))</f>
        <v>0&lt;=0</v>
      </c>
    </row>
    <row r="2491" spans="1:5" s="175" customFormat="1" ht="38.25">
      <c r="A2491" s="178">
        <f>IF((SUM('Раздел 4'!AJ50:AJ50)&lt;=SUM('Раздел 4'!AJ9:AJ9)),"","Неверно!")</f>
      </c>
      <c r="B2491" s="177" t="s">
        <v>819</v>
      </c>
      <c r="C2491" s="176" t="s">
        <v>820</v>
      </c>
      <c r="D2491" s="176" t="s">
        <v>332</v>
      </c>
      <c r="E2491" s="179" t="str">
        <f>CONCATENATE(SUM('Раздел 4'!AJ50:AJ50),"&lt;=",SUM('Раздел 4'!AJ9:AJ9))</f>
        <v>0&lt;=0</v>
      </c>
    </row>
    <row r="2492" spans="1:5" s="175" customFormat="1" ht="38.25">
      <c r="A2492" s="178">
        <f>IF((SUM('Раздел 4'!AK50:AK50)&lt;=SUM('Раздел 4'!AK9:AK9)),"","Неверно!")</f>
      </c>
      <c r="B2492" s="177" t="s">
        <v>819</v>
      </c>
      <c r="C2492" s="176" t="s">
        <v>820</v>
      </c>
      <c r="D2492" s="176" t="s">
        <v>332</v>
      </c>
      <c r="E2492" s="179" t="str">
        <f>CONCATENATE(SUM('Раздел 4'!AK50:AK50),"&lt;=",SUM('Раздел 4'!AK9:AK9))</f>
        <v>0&lt;=0</v>
      </c>
    </row>
    <row r="2493" spans="1:5" s="175" customFormat="1" ht="38.25">
      <c r="A2493" s="178">
        <f>IF((SUM('Раздел 4'!AL50:AL50)&lt;=SUM('Раздел 4'!AL9:AL9)),"","Неверно!")</f>
      </c>
      <c r="B2493" s="177" t="s">
        <v>819</v>
      </c>
      <c r="C2493" s="176" t="s">
        <v>820</v>
      </c>
      <c r="D2493" s="176" t="s">
        <v>332</v>
      </c>
      <c r="E2493" s="179" t="str">
        <f>CONCATENATE(SUM('Раздел 4'!AL50:AL50),"&lt;=",SUM('Раздел 4'!AL9:AL9))</f>
        <v>0&lt;=0</v>
      </c>
    </row>
    <row r="2494" spans="1:5" s="175" customFormat="1" ht="38.25">
      <c r="A2494" s="178">
        <f>IF((SUM('Раздел 4'!AM50:AM50)&lt;=SUM('Раздел 4'!AM9:AM9)),"","Неверно!")</f>
      </c>
      <c r="B2494" s="177" t="s">
        <v>819</v>
      </c>
      <c r="C2494" s="176" t="s">
        <v>820</v>
      </c>
      <c r="D2494" s="176" t="s">
        <v>332</v>
      </c>
      <c r="E2494" s="179" t="str">
        <f>CONCATENATE(SUM('Раздел 4'!AM50:AM50),"&lt;=",SUM('Раздел 4'!AM9:AM9))</f>
        <v>0&lt;=0</v>
      </c>
    </row>
    <row r="2495" spans="1:5" s="175" customFormat="1" ht="38.25">
      <c r="A2495" s="178">
        <f>IF((SUM('Раздел 4'!AN50:AN50)&lt;=SUM('Раздел 4'!AN9:AN9)),"","Неверно!")</f>
      </c>
      <c r="B2495" s="177" t="s">
        <v>819</v>
      </c>
      <c r="C2495" s="176" t="s">
        <v>820</v>
      </c>
      <c r="D2495" s="176" t="s">
        <v>332</v>
      </c>
      <c r="E2495" s="179" t="str">
        <f>CONCATENATE(SUM('Раздел 4'!AN50:AN50),"&lt;=",SUM('Раздел 4'!AN9:AN9))</f>
        <v>0&lt;=0</v>
      </c>
    </row>
    <row r="2496" spans="1:5" s="175" customFormat="1" ht="38.25">
      <c r="A2496" s="178">
        <f>IF((SUM('Раздел 4'!AO50:AO50)&lt;=SUM('Раздел 4'!AO9:AO9)),"","Неверно!")</f>
      </c>
      <c r="B2496" s="177" t="s">
        <v>819</v>
      </c>
      <c r="C2496" s="176" t="s">
        <v>820</v>
      </c>
      <c r="D2496" s="176" t="s">
        <v>332</v>
      </c>
      <c r="E2496" s="179" t="str">
        <f>CONCATENATE(SUM('Раздел 4'!AO50:AO50),"&lt;=",SUM('Раздел 4'!AO9:AO9))</f>
        <v>0&lt;=0</v>
      </c>
    </row>
    <row r="2497" spans="1:5" s="175" customFormat="1" ht="38.25">
      <c r="A2497" s="178">
        <f>IF((SUM('Раздел 4'!AP50:AP50)&lt;=SUM('Раздел 4'!AP9:AP9)),"","Неверно!")</f>
      </c>
      <c r="B2497" s="177" t="s">
        <v>819</v>
      </c>
      <c r="C2497" s="176" t="s">
        <v>820</v>
      </c>
      <c r="D2497" s="176" t="s">
        <v>332</v>
      </c>
      <c r="E2497" s="179" t="str">
        <f>CONCATENATE(SUM('Раздел 4'!AP50:AP50),"&lt;=",SUM('Раздел 4'!AP9:AP9))</f>
        <v>0&lt;=0</v>
      </c>
    </row>
    <row r="2498" spans="1:5" s="175" customFormat="1" ht="38.25">
      <c r="A2498" s="178">
        <f>IF((SUM('Раздел 4'!AQ50:AQ50)&lt;=SUM('Раздел 4'!AQ9:AQ9)),"","Неверно!")</f>
      </c>
      <c r="B2498" s="177" t="s">
        <v>819</v>
      </c>
      <c r="C2498" s="176" t="s">
        <v>820</v>
      </c>
      <c r="D2498" s="176" t="s">
        <v>332</v>
      </c>
      <c r="E2498" s="179" t="str">
        <f>CONCATENATE(SUM('Раздел 4'!AQ50:AQ50),"&lt;=",SUM('Раздел 4'!AQ9:AQ9))</f>
        <v>0&lt;=0</v>
      </c>
    </row>
    <row r="2499" spans="1:5" s="175" customFormat="1" ht="38.25">
      <c r="A2499" s="178">
        <f>IF((SUM('Раздел 4'!AR50:AR50)&lt;=SUM('Раздел 4'!AR9:AR9)),"","Неверно!")</f>
      </c>
      <c r="B2499" s="177" t="s">
        <v>819</v>
      </c>
      <c r="C2499" s="176" t="s">
        <v>820</v>
      </c>
      <c r="D2499" s="176" t="s">
        <v>332</v>
      </c>
      <c r="E2499" s="179" t="str">
        <f>CONCATENATE(SUM('Раздел 4'!AR50:AR50),"&lt;=",SUM('Раздел 4'!AR9:AR9))</f>
        <v>0&lt;=0</v>
      </c>
    </row>
    <row r="2500" spans="1:5" s="175" customFormat="1" ht="38.25">
      <c r="A2500" s="178">
        <f>IF((SUM('Раздел 4'!AS50:AS50)&lt;=SUM('Раздел 4'!AS9:AS9)),"","Неверно!")</f>
      </c>
      <c r="B2500" s="177" t="s">
        <v>819</v>
      </c>
      <c r="C2500" s="176" t="s">
        <v>820</v>
      </c>
      <c r="D2500" s="176" t="s">
        <v>332</v>
      </c>
      <c r="E2500" s="179" t="str">
        <f>CONCATENATE(SUM('Раздел 4'!AS50:AS50),"&lt;=",SUM('Раздел 4'!AS9:AS9))</f>
        <v>0&lt;=0</v>
      </c>
    </row>
    <row r="2501" spans="1:5" s="175" customFormat="1" ht="38.25">
      <c r="A2501" s="178">
        <f>IF((SUM('Раздел 4'!AT50:AT50)&lt;=SUM('Раздел 4'!AT9:AT9)),"","Неверно!")</f>
      </c>
      <c r="B2501" s="177" t="s">
        <v>819</v>
      </c>
      <c r="C2501" s="176" t="s">
        <v>820</v>
      </c>
      <c r="D2501" s="176" t="s">
        <v>332</v>
      </c>
      <c r="E2501" s="179" t="str">
        <f>CONCATENATE(SUM('Раздел 4'!AT50:AT50),"&lt;=",SUM('Раздел 4'!AT9:AT9))</f>
        <v>0&lt;=0</v>
      </c>
    </row>
    <row r="2502" spans="1:5" s="175" customFormat="1" ht="38.25">
      <c r="A2502" s="178">
        <f>IF((SUM('Раздел 4'!F50:F50)&lt;=SUM('Раздел 4'!F9:F9)),"","Неверно!")</f>
      </c>
      <c r="B2502" s="177" t="s">
        <v>819</v>
      </c>
      <c r="C2502" s="176" t="s">
        <v>820</v>
      </c>
      <c r="D2502" s="176" t="s">
        <v>332</v>
      </c>
      <c r="E2502" s="179" t="str">
        <f>CONCATENATE(SUM('Раздел 4'!F50:F50),"&lt;=",SUM('Раздел 4'!F9:F9))</f>
        <v>0&lt;=0</v>
      </c>
    </row>
    <row r="2503" spans="1:5" s="175" customFormat="1" ht="38.25">
      <c r="A2503" s="178">
        <f>IF((SUM('Раздел 4'!G50:G50)&lt;=SUM('Раздел 4'!G9:G9)),"","Неверно!")</f>
      </c>
      <c r="B2503" s="177" t="s">
        <v>819</v>
      </c>
      <c r="C2503" s="176" t="s">
        <v>820</v>
      </c>
      <c r="D2503" s="176" t="s">
        <v>332</v>
      </c>
      <c r="E2503" s="179" t="str">
        <f>CONCATENATE(SUM('Раздел 4'!G50:G50),"&lt;=",SUM('Раздел 4'!G9:G9))</f>
        <v>0&lt;=0</v>
      </c>
    </row>
    <row r="2504" spans="1:5" s="175" customFormat="1" ht="38.25">
      <c r="A2504" s="178">
        <f>IF((SUM('Раздел 4'!H50:H50)&lt;=SUM('Раздел 4'!H9:H9)),"","Неверно!")</f>
      </c>
      <c r="B2504" s="177" t="s">
        <v>819</v>
      </c>
      <c r="C2504" s="176" t="s">
        <v>820</v>
      </c>
      <c r="D2504" s="176" t="s">
        <v>332</v>
      </c>
      <c r="E2504" s="179" t="str">
        <f>CONCATENATE(SUM('Раздел 4'!H50:H50),"&lt;=",SUM('Раздел 4'!H9:H9))</f>
        <v>0&lt;=0</v>
      </c>
    </row>
    <row r="2505" spans="1:5" s="175" customFormat="1" ht="38.25">
      <c r="A2505" s="178">
        <f>IF((SUM('Раздел 4'!I50:I50)&lt;=SUM('Раздел 4'!I9:I9)),"","Неверно!")</f>
      </c>
      <c r="B2505" s="177" t="s">
        <v>819</v>
      </c>
      <c r="C2505" s="176" t="s">
        <v>820</v>
      </c>
      <c r="D2505" s="176" t="s">
        <v>332</v>
      </c>
      <c r="E2505" s="179" t="str">
        <f>CONCATENATE(SUM('Раздел 4'!I50:I50),"&lt;=",SUM('Раздел 4'!I9:I9))</f>
        <v>0&lt;=0</v>
      </c>
    </row>
    <row r="2506" spans="1:5" s="175" customFormat="1" ht="38.25">
      <c r="A2506" s="178">
        <f>IF((SUM('Раздел 4'!J50:J50)&lt;=SUM('Раздел 4'!J9:J9)),"","Неверно!")</f>
      </c>
      <c r="B2506" s="177" t="s">
        <v>819</v>
      </c>
      <c r="C2506" s="176" t="s">
        <v>820</v>
      </c>
      <c r="D2506" s="176" t="s">
        <v>332</v>
      </c>
      <c r="E2506" s="179" t="str">
        <f>CONCATENATE(SUM('Раздел 4'!J50:J50),"&lt;=",SUM('Раздел 4'!J9:J9))</f>
        <v>0&lt;=0</v>
      </c>
    </row>
    <row r="2507" spans="1:5" s="175" customFormat="1" ht="38.25">
      <c r="A2507" s="178">
        <f>IF((SUM('Раздел 4'!K50:K50)&lt;=SUM('Раздел 4'!K9:K9)),"","Неверно!")</f>
      </c>
      <c r="B2507" s="177" t="s">
        <v>819</v>
      </c>
      <c r="C2507" s="176" t="s">
        <v>820</v>
      </c>
      <c r="D2507" s="176" t="s">
        <v>332</v>
      </c>
      <c r="E2507" s="179" t="str">
        <f>CONCATENATE(SUM('Раздел 4'!K50:K50),"&lt;=",SUM('Раздел 4'!K9:K9))</f>
        <v>0&lt;=0</v>
      </c>
    </row>
    <row r="2508" spans="1:5" s="175" customFormat="1" ht="38.25">
      <c r="A2508" s="178">
        <f>IF((SUM('Раздел 4'!L50:L50)&lt;=SUM('Раздел 4'!L9:L9)),"","Неверно!")</f>
      </c>
      <c r="B2508" s="177" t="s">
        <v>819</v>
      </c>
      <c r="C2508" s="176" t="s">
        <v>820</v>
      </c>
      <c r="D2508" s="176" t="s">
        <v>332</v>
      </c>
      <c r="E2508" s="179" t="str">
        <f>CONCATENATE(SUM('Раздел 4'!L50:L50),"&lt;=",SUM('Раздел 4'!L9:L9))</f>
        <v>0&lt;=0</v>
      </c>
    </row>
    <row r="2509" spans="1:5" s="175" customFormat="1" ht="38.25">
      <c r="A2509" s="178">
        <f>IF((SUM('Раздел 4'!M50:M50)&lt;=SUM('Раздел 4'!M9:M9)),"","Неверно!")</f>
      </c>
      <c r="B2509" s="177" t="s">
        <v>819</v>
      </c>
      <c r="C2509" s="176" t="s">
        <v>820</v>
      </c>
      <c r="D2509" s="176" t="s">
        <v>332</v>
      </c>
      <c r="E2509" s="179" t="str">
        <f>CONCATENATE(SUM('Раздел 4'!M50:M50),"&lt;=",SUM('Раздел 4'!M9:M9))</f>
        <v>0&lt;=0</v>
      </c>
    </row>
    <row r="2510" spans="1:5" s="175" customFormat="1" ht="38.25">
      <c r="A2510" s="178">
        <f>IF((SUM('Раздел 4'!N50:N50)&lt;=SUM('Раздел 4'!N9:N9)),"","Неверно!")</f>
      </c>
      <c r="B2510" s="177" t="s">
        <v>819</v>
      </c>
      <c r="C2510" s="176" t="s">
        <v>820</v>
      </c>
      <c r="D2510" s="176" t="s">
        <v>332</v>
      </c>
      <c r="E2510" s="179" t="str">
        <f>CONCATENATE(SUM('Раздел 4'!N50:N50),"&lt;=",SUM('Раздел 4'!N9:N9))</f>
        <v>0&lt;=0</v>
      </c>
    </row>
    <row r="2511" spans="1:5" s="175" customFormat="1" ht="38.25">
      <c r="A2511" s="178">
        <f>IF((SUM('Раздел 4'!O50:O50)&lt;=SUM('Раздел 4'!O9:O9)),"","Неверно!")</f>
      </c>
      <c r="B2511" s="177" t="s">
        <v>819</v>
      </c>
      <c r="C2511" s="176" t="s">
        <v>820</v>
      </c>
      <c r="D2511" s="176" t="s">
        <v>332</v>
      </c>
      <c r="E2511" s="179" t="str">
        <f>CONCATENATE(SUM('Раздел 4'!O50:O50),"&lt;=",SUM('Раздел 4'!O9:O9))</f>
        <v>0&lt;=0</v>
      </c>
    </row>
    <row r="2512" spans="1:5" s="175" customFormat="1" ht="38.25">
      <c r="A2512" s="178">
        <f>IF((SUM('Раздел 4'!P50:P50)&lt;=SUM('Раздел 4'!P9:P9)),"","Неверно!")</f>
      </c>
      <c r="B2512" s="177" t="s">
        <v>819</v>
      </c>
      <c r="C2512" s="176" t="s">
        <v>820</v>
      </c>
      <c r="D2512" s="176" t="s">
        <v>332</v>
      </c>
      <c r="E2512" s="179" t="str">
        <f>CONCATENATE(SUM('Раздел 4'!P50:P50),"&lt;=",SUM('Раздел 4'!P9:P9))</f>
        <v>0&lt;=0</v>
      </c>
    </row>
    <row r="2513" spans="1:5" s="175" customFormat="1" ht="38.25">
      <c r="A2513" s="178">
        <f>IF((SUM('Раздел 4'!Q50:Q50)&lt;=SUM('Раздел 4'!Q9:Q9)),"","Неверно!")</f>
      </c>
      <c r="B2513" s="177" t="s">
        <v>819</v>
      </c>
      <c r="C2513" s="176" t="s">
        <v>820</v>
      </c>
      <c r="D2513" s="176" t="s">
        <v>332</v>
      </c>
      <c r="E2513" s="179" t="str">
        <f>CONCATENATE(SUM('Раздел 4'!Q50:Q50),"&lt;=",SUM('Раздел 4'!Q9:Q9))</f>
        <v>0&lt;=0</v>
      </c>
    </row>
    <row r="2514" spans="1:5" s="175" customFormat="1" ht="38.25">
      <c r="A2514" s="178">
        <f>IF((SUM('Раздел 4'!R50:R50)&lt;=SUM('Раздел 4'!R9:R9)),"","Неверно!")</f>
      </c>
      <c r="B2514" s="177" t="s">
        <v>819</v>
      </c>
      <c r="C2514" s="176" t="s">
        <v>820</v>
      </c>
      <c r="D2514" s="176" t="s">
        <v>332</v>
      </c>
      <c r="E2514" s="179" t="str">
        <f>CONCATENATE(SUM('Раздел 4'!R50:R50),"&lt;=",SUM('Раздел 4'!R9:R9))</f>
        <v>0&lt;=0</v>
      </c>
    </row>
    <row r="2515" spans="1:5" s="175" customFormat="1" ht="38.25">
      <c r="A2515" s="178">
        <f>IF((SUM('Раздел 4'!S50:S50)&lt;=SUM('Раздел 4'!S9:S9)),"","Неверно!")</f>
      </c>
      <c r="B2515" s="177" t="s">
        <v>819</v>
      </c>
      <c r="C2515" s="176" t="s">
        <v>820</v>
      </c>
      <c r="D2515" s="176" t="s">
        <v>332</v>
      </c>
      <c r="E2515" s="179" t="str">
        <f>CONCATENATE(SUM('Раздел 4'!S50:S50),"&lt;=",SUM('Раздел 4'!S9:S9))</f>
        <v>0&lt;=0</v>
      </c>
    </row>
    <row r="2516" spans="1:5" s="175" customFormat="1" ht="38.25">
      <c r="A2516" s="178">
        <f>IF((SUM('Раздел 4'!T50:T50)&lt;=SUM('Раздел 4'!T9:T9)),"","Неверно!")</f>
      </c>
      <c r="B2516" s="177" t="s">
        <v>819</v>
      </c>
      <c r="C2516" s="176" t="s">
        <v>820</v>
      </c>
      <c r="D2516" s="176" t="s">
        <v>332</v>
      </c>
      <c r="E2516" s="179" t="str">
        <f>CONCATENATE(SUM('Раздел 4'!T50:T50),"&lt;=",SUM('Раздел 4'!T9:T9))</f>
        <v>0&lt;=0</v>
      </c>
    </row>
    <row r="2517" spans="1:5" s="175" customFormat="1" ht="38.25">
      <c r="A2517" s="178">
        <f>IF((SUM('Раздел 4'!U50:U50)&lt;=SUM('Раздел 4'!U9:U9)),"","Неверно!")</f>
      </c>
      <c r="B2517" s="177" t="s">
        <v>819</v>
      </c>
      <c r="C2517" s="176" t="s">
        <v>820</v>
      </c>
      <c r="D2517" s="176" t="s">
        <v>332</v>
      </c>
      <c r="E2517" s="179" t="str">
        <f>CONCATENATE(SUM('Раздел 4'!U50:U50),"&lt;=",SUM('Раздел 4'!U9:U9))</f>
        <v>0&lt;=0</v>
      </c>
    </row>
    <row r="2518" spans="1:5" s="175" customFormat="1" ht="38.25">
      <c r="A2518" s="178">
        <f>IF((SUM('Раздел 4'!V50:V50)&lt;=SUM('Раздел 4'!V9:V9)),"","Неверно!")</f>
      </c>
      <c r="B2518" s="177" t="s">
        <v>819</v>
      </c>
      <c r="C2518" s="176" t="s">
        <v>820</v>
      </c>
      <c r="D2518" s="176" t="s">
        <v>332</v>
      </c>
      <c r="E2518" s="179" t="str">
        <f>CONCATENATE(SUM('Раздел 4'!V50:V50),"&lt;=",SUM('Раздел 4'!V9:V9))</f>
        <v>0&lt;=0</v>
      </c>
    </row>
    <row r="2519" spans="1:5" s="175" customFormat="1" ht="38.25">
      <c r="A2519" s="178">
        <f>IF((SUM('Раздел 4'!W50:W50)&lt;=SUM('Раздел 4'!W9:W9)),"","Неверно!")</f>
      </c>
      <c r="B2519" s="177" t="s">
        <v>819</v>
      </c>
      <c r="C2519" s="176" t="s">
        <v>820</v>
      </c>
      <c r="D2519" s="176" t="s">
        <v>332</v>
      </c>
      <c r="E2519" s="179" t="str">
        <f>CONCATENATE(SUM('Раздел 4'!W50:W50),"&lt;=",SUM('Раздел 4'!W9:W9))</f>
        <v>0&lt;=0</v>
      </c>
    </row>
    <row r="2520" spans="1:5" s="175" customFormat="1" ht="38.25">
      <c r="A2520" s="178">
        <f>IF((SUM('Раздел 4'!X50:X50)&lt;=SUM('Раздел 4'!X9:X9)),"","Неверно!")</f>
      </c>
      <c r="B2520" s="177" t="s">
        <v>819</v>
      </c>
      <c r="C2520" s="176" t="s">
        <v>820</v>
      </c>
      <c r="D2520" s="176" t="s">
        <v>332</v>
      </c>
      <c r="E2520" s="179" t="str">
        <f>CONCATENATE(SUM('Раздел 4'!X50:X50),"&lt;=",SUM('Раздел 4'!X9:X9))</f>
        <v>0&lt;=0</v>
      </c>
    </row>
    <row r="2521" spans="1:5" s="175" customFormat="1" ht="38.25">
      <c r="A2521" s="178">
        <f>IF((SUM('Раздел 4'!Y50:Y50)&lt;=SUM('Раздел 4'!Y9:Y9)),"","Неверно!")</f>
      </c>
      <c r="B2521" s="177" t="s">
        <v>819</v>
      </c>
      <c r="C2521" s="176" t="s">
        <v>820</v>
      </c>
      <c r="D2521" s="176" t="s">
        <v>332</v>
      </c>
      <c r="E2521" s="179" t="str">
        <f>CONCATENATE(SUM('Раздел 4'!Y50:Y50),"&lt;=",SUM('Раздел 4'!Y9:Y9))</f>
        <v>0&lt;=0</v>
      </c>
    </row>
    <row r="2522" spans="1:5" s="175" customFormat="1" ht="38.25">
      <c r="A2522" s="178">
        <f>IF((SUM('Раздел 4'!Z50:Z50)&lt;=SUM('Раздел 4'!Z9:Z9)),"","Неверно!")</f>
      </c>
      <c r="B2522" s="177" t="s">
        <v>819</v>
      </c>
      <c r="C2522" s="176" t="s">
        <v>820</v>
      </c>
      <c r="D2522" s="176" t="s">
        <v>332</v>
      </c>
      <c r="E2522" s="179" t="str">
        <f>CONCATENATE(SUM('Раздел 4'!Z50:Z50),"&lt;=",SUM('Раздел 4'!Z9:Z9))</f>
        <v>0&lt;=0</v>
      </c>
    </row>
    <row r="2523" spans="1:5" s="175" customFormat="1" ht="38.25">
      <c r="A2523" s="178">
        <f>IF((SUM('Раздел 4'!AA58:AA58)&lt;=SUM('Раздел 4'!AA9:AA9)),"","Неверно!")</f>
      </c>
      <c r="B2523" s="177" t="s">
        <v>821</v>
      </c>
      <c r="C2523" s="176" t="s">
        <v>822</v>
      </c>
      <c r="D2523" s="176" t="s">
        <v>331</v>
      </c>
      <c r="E2523" s="179" t="str">
        <f>CONCATENATE(SUM('Раздел 4'!AA58:AA58),"&lt;=",SUM('Раздел 4'!AA9:AA9))</f>
        <v>0&lt;=0</v>
      </c>
    </row>
    <row r="2524" spans="1:5" s="175" customFormat="1" ht="38.25">
      <c r="A2524" s="178">
        <f>IF((SUM('Раздел 4'!AB58:AB58)&lt;=SUM('Раздел 4'!AB9:AB9)),"","Неверно!")</f>
      </c>
      <c r="B2524" s="177" t="s">
        <v>821</v>
      </c>
      <c r="C2524" s="176" t="s">
        <v>822</v>
      </c>
      <c r="D2524" s="176" t="s">
        <v>331</v>
      </c>
      <c r="E2524" s="179" t="str">
        <f>CONCATENATE(SUM('Раздел 4'!AB58:AB58),"&lt;=",SUM('Раздел 4'!AB9:AB9))</f>
        <v>0&lt;=0</v>
      </c>
    </row>
    <row r="2525" spans="1:5" s="175" customFormat="1" ht="38.25">
      <c r="A2525" s="178">
        <f>IF((SUM('Раздел 4'!AC58:AC58)&lt;=SUM('Раздел 4'!AC9:AC9)),"","Неверно!")</f>
      </c>
      <c r="B2525" s="177" t="s">
        <v>821</v>
      </c>
      <c r="C2525" s="176" t="s">
        <v>822</v>
      </c>
      <c r="D2525" s="176" t="s">
        <v>331</v>
      </c>
      <c r="E2525" s="179" t="str">
        <f>CONCATENATE(SUM('Раздел 4'!AC58:AC58),"&lt;=",SUM('Раздел 4'!AC9:AC9))</f>
        <v>0&lt;=0</v>
      </c>
    </row>
    <row r="2526" spans="1:5" s="175" customFormat="1" ht="38.25">
      <c r="A2526" s="178">
        <f>IF((SUM('Раздел 4'!AD58:AD58)&lt;=SUM('Раздел 4'!AD9:AD9)),"","Неверно!")</f>
      </c>
      <c r="B2526" s="177" t="s">
        <v>821</v>
      </c>
      <c r="C2526" s="176" t="s">
        <v>822</v>
      </c>
      <c r="D2526" s="176" t="s">
        <v>331</v>
      </c>
      <c r="E2526" s="179" t="str">
        <f>CONCATENATE(SUM('Раздел 4'!AD58:AD58),"&lt;=",SUM('Раздел 4'!AD9:AD9))</f>
        <v>0&lt;=0</v>
      </c>
    </row>
    <row r="2527" spans="1:5" s="175" customFormat="1" ht="38.25">
      <c r="A2527" s="178">
        <f>IF((SUM('Раздел 4'!AE58:AE58)&lt;=SUM('Раздел 4'!AE9:AE9)),"","Неверно!")</f>
      </c>
      <c r="B2527" s="177" t="s">
        <v>821</v>
      </c>
      <c r="C2527" s="176" t="s">
        <v>822</v>
      </c>
      <c r="D2527" s="176" t="s">
        <v>331</v>
      </c>
      <c r="E2527" s="179" t="str">
        <f>CONCATENATE(SUM('Раздел 4'!AE58:AE58),"&lt;=",SUM('Раздел 4'!AE9:AE9))</f>
        <v>0&lt;=0</v>
      </c>
    </row>
    <row r="2528" spans="1:5" s="175" customFormat="1" ht="38.25">
      <c r="A2528" s="178">
        <f>IF((SUM('Раздел 4'!AF58:AF58)&lt;=SUM('Раздел 4'!AF9:AF9)),"","Неверно!")</f>
      </c>
      <c r="B2528" s="177" t="s">
        <v>821</v>
      </c>
      <c r="C2528" s="176" t="s">
        <v>822</v>
      </c>
      <c r="D2528" s="176" t="s">
        <v>331</v>
      </c>
      <c r="E2528" s="179" t="str">
        <f>CONCATENATE(SUM('Раздел 4'!AF58:AF58),"&lt;=",SUM('Раздел 4'!AF9:AF9))</f>
        <v>0&lt;=0</v>
      </c>
    </row>
    <row r="2529" spans="1:5" s="175" customFormat="1" ht="38.25">
      <c r="A2529" s="178">
        <f>IF((SUM('Раздел 4'!AG58:AG58)&lt;=SUM('Раздел 4'!AG9:AG9)),"","Неверно!")</f>
      </c>
      <c r="B2529" s="177" t="s">
        <v>821</v>
      </c>
      <c r="C2529" s="176" t="s">
        <v>822</v>
      </c>
      <c r="D2529" s="176" t="s">
        <v>331</v>
      </c>
      <c r="E2529" s="179" t="str">
        <f>CONCATENATE(SUM('Раздел 4'!AG58:AG58),"&lt;=",SUM('Раздел 4'!AG9:AG9))</f>
        <v>0&lt;=0</v>
      </c>
    </row>
    <row r="2530" spans="1:5" s="175" customFormat="1" ht="38.25">
      <c r="A2530" s="178">
        <f>IF((SUM('Раздел 4'!AH58:AH58)&lt;=SUM('Раздел 4'!AH9:AH9)),"","Неверно!")</f>
      </c>
      <c r="B2530" s="177" t="s">
        <v>821</v>
      </c>
      <c r="C2530" s="176" t="s">
        <v>822</v>
      </c>
      <c r="D2530" s="176" t="s">
        <v>331</v>
      </c>
      <c r="E2530" s="179" t="str">
        <f>CONCATENATE(SUM('Раздел 4'!AH58:AH58),"&lt;=",SUM('Раздел 4'!AH9:AH9))</f>
        <v>0&lt;=0</v>
      </c>
    </row>
    <row r="2531" spans="1:5" s="175" customFormat="1" ht="38.25">
      <c r="A2531" s="178">
        <f>IF((SUM('Раздел 4'!AI58:AI58)&lt;=SUM('Раздел 4'!AI9:AI9)),"","Неверно!")</f>
      </c>
      <c r="B2531" s="177" t="s">
        <v>821</v>
      </c>
      <c r="C2531" s="176" t="s">
        <v>822</v>
      </c>
      <c r="D2531" s="176" t="s">
        <v>331</v>
      </c>
      <c r="E2531" s="179" t="str">
        <f>CONCATENATE(SUM('Раздел 4'!AI58:AI58),"&lt;=",SUM('Раздел 4'!AI9:AI9))</f>
        <v>0&lt;=0</v>
      </c>
    </row>
    <row r="2532" spans="1:5" s="175" customFormat="1" ht="38.25">
      <c r="A2532" s="178">
        <f>IF((SUM('Раздел 4'!AJ58:AJ58)&lt;=SUM('Раздел 4'!AJ9:AJ9)),"","Неверно!")</f>
      </c>
      <c r="B2532" s="177" t="s">
        <v>821</v>
      </c>
      <c r="C2532" s="176" t="s">
        <v>822</v>
      </c>
      <c r="D2532" s="176" t="s">
        <v>331</v>
      </c>
      <c r="E2532" s="179" t="str">
        <f>CONCATENATE(SUM('Раздел 4'!AJ58:AJ58),"&lt;=",SUM('Раздел 4'!AJ9:AJ9))</f>
        <v>0&lt;=0</v>
      </c>
    </row>
    <row r="2533" spans="1:5" s="175" customFormat="1" ht="38.25">
      <c r="A2533" s="178">
        <f>IF((SUM('Раздел 4'!AK58:AK58)&lt;=SUM('Раздел 4'!AK9:AK9)),"","Неверно!")</f>
      </c>
      <c r="B2533" s="177" t="s">
        <v>821</v>
      </c>
      <c r="C2533" s="176" t="s">
        <v>822</v>
      </c>
      <c r="D2533" s="176" t="s">
        <v>331</v>
      </c>
      <c r="E2533" s="179" t="str">
        <f>CONCATENATE(SUM('Раздел 4'!AK58:AK58),"&lt;=",SUM('Раздел 4'!AK9:AK9))</f>
        <v>0&lt;=0</v>
      </c>
    </row>
    <row r="2534" spans="1:5" s="175" customFormat="1" ht="38.25">
      <c r="A2534" s="178">
        <f>IF((SUM('Раздел 4'!AL58:AL58)&lt;=SUM('Раздел 4'!AL9:AL9)),"","Неверно!")</f>
      </c>
      <c r="B2534" s="177" t="s">
        <v>821</v>
      </c>
      <c r="C2534" s="176" t="s">
        <v>822</v>
      </c>
      <c r="D2534" s="176" t="s">
        <v>331</v>
      </c>
      <c r="E2534" s="179" t="str">
        <f>CONCATENATE(SUM('Раздел 4'!AL58:AL58),"&lt;=",SUM('Раздел 4'!AL9:AL9))</f>
        <v>0&lt;=0</v>
      </c>
    </row>
    <row r="2535" spans="1:5" s="175" customFormat="1" ht="38.25">
      <c r="A2535" s="178">
        <f>IF((SUM('Раздел 4'!AM58:AM58)&lt;=SUM('Раздел 4'!AM9:AM9)),"","Неверно!")</f>
      </c>
      <c r="B2535" s="177" t="s">
        <v>821</v>
      </c>
      <c r="C2535" s="176" t="s">
        <v>822</v>
      </c>
      <c r="D2535" s="176" t="s">
        <v>331</v>
      </c>
      <c r="E2535" s="179" t="str">
        <f>CONCATENATE(SUM('Раздел 4'!AM58:AM58),"&lt;=",SUM('Раздел 4'!AM9:AM9))</f>
        <v>0&lt;=0</v>
      </c>
    </row>
    <row r="2536" spans="1:5" s="175" customFormat="1" ht="38.25">
      <c r="A2536" s="178">
        <f>IF((SUM('Раздел 4'!AN58:AN58)&lt;=SUM('Раздел 4'!AN9:AN9)),"","Неверно!")</f>
      </c>
      <c r="B2536" s="177" t="s">
        <v>821</v>
      </c>
      <c r="C2536" s="176" t="s">
        <v>822</v>
      </c>
      <c r="D2536" s="176" t="s">
        <v>331</v>
      </c>
      <c r="E2536" s="179" t="str">
        <f>CONCATENATE(SUM('Раздел 4'!AN58:AN58),"&lt;=",SUM('Раздел 4'!AN9:AN9))</f>
        <v>0&lt;=0</v>
      </c>
    </row>
    <row r="2537" spans="1:5" s="175" customFormat="1" ht="38.25">
      <c r="A2537" s="178">
        <f>IF((SUM('Раздел 4'!AO58:AO58)&lt;=SUM('Раздел 4'!AO9:AO9)),"","Неверно!")</f>
      </c>
      <c r="B2537" s="177" t="s">
        <v>821</v>
      </c>
      <c r="C2537" s="176" t="s">
        <v>822</v>
      </c>
      <c r="D2537" s="176" t="s">
        <v>331</v>
      </c>
      <c r="E2537" s="179" t="str">
        <f>CONCATENATE(SUM('Раздел 4'!AO58:AO58),"&lt;=",SUM('Раздел 4'!AO9:AO9))</f>
        <v>0&lt;=0</v>
      </c>
    </row>
    <row r="2538" spans="1:5" s="175" customFormat="1" ht="38.25">
      <c r="A2538" s="178">
        <f>IF((SUM('Раздел 4'!AP58:AP58)&lt;=SUM('Раздел 4'!AP9:AP9)),"","Неверно!")</f>
      </c>
      <c r="B2538" s="177" t="s">
        <v>821</v>
      </c>
      <c r="C2538" s="176" t="s">
        <v>822</v>
      </c>
      <c r="D2538" s="176" t="s">
        <v>331</v>
      </c>
      <c r="E2538" s="179" t="str">
        <f>CONCATENATE(SUM('Раздел 4'!AP58:AP58),"&lt;=",SUM('Раздел 4'!AP9:AP9))</f>
        <v>0&lt;=0</v>
      </c>
    </row>
    <row r="2539" spans="1:5" s="175" customFormat="1" ht="38.25">
      <c r="A2539" s="178">
        <f>IF((SUM('Раздел 4'!AQ58:AQ58)&lt;=SUM('Раздел 4'!AQ9:AQ9)),"","Неверно!")</f>
      </c>
      <c r="B2539" s="177" t="s">
        <v>821</v>
      </c>
      <c r="C2539" s="176" t="s">
        <v>822</v>
      </c>
      <c r="D2539" s="176" t="s">
        <v>331</v>
      </c>
      <c r="E2539" s="179" t="str">
        <f>CONCATENATE(SUM('Раздел 4'!AQ58:AQ58),"&lt;=",SUM('Раздел 4'!AQ9:AQ9))</f>
        <v>0&lt;=0</v>
      </c>
    </row>
    <row r="2540" spans="1:5" s="175" customFormat="1" ht="38.25">
      <c r="A2540" s="178">
        <f>IF((SUM('Раздел 4'!AR58:AR58)&lt;=SUM('Раздел 4'!AR9:AR9)),"","Неверно!")</f>
      </c>
      <c r="B2540" s="177" t="s">
        <v>821</v>
      </c>
      <c r="C2540" s="176" t="s">
        <v>822</v>
      </c>
      <c r="D2540" s="176" t="s">
        <v>331</v>
      </c>
      <c r="E2540" s="179" t="str">
        <f>CONCATENATE(SUM('Раздел 4'!AR58:AR58),"&lt;=",SUM('Раздел 4'!AR9:AR9))</f>
        <v>0&lt;=0</v>
      </c>
    </row>
    <row r="2541" spans="1:5" s="175" customFormat="1" ht="38.25">
      <c r="A2541" s="178">
        <f>IF((SUM('Раздел 4'!AS58:AS58)&lt;=SUM('Раздел 4'!AS9:AS9)),"","Неверно!")</f>
      </c>
      <c r="B2541" s="177" t="s">
        <v>821</v>
      </c>
      <c r="C2541" s="176" t="s">
        <v>822</v>
      </c>
      <c r="D2541" s="176" t="s">
        <v>331</v>
      </c>
      <c r="E2541" s="179" t="str">
        <f>CONCATENATE(SUM('Раздел 4'!AS58:AS58),"&lt;=",SUM('Раздел 4'!AS9:AS9))</f>
        <v>0&lt;=0</v>
      </c>
    </row>
    <row r="2542" spans="1:5" s="175" customFormat="1" ht="38.25">
      <c r="A2542" s="178">
        <f>IF((SUM('Раздел 4'!AT58:AT58)&lt;=SUM('Раздел 4'!AT9:AT9)),"","Неверно!")</f>
      </c>
      <c r="B2542" s="177" t="s">
        <v>821</v>
      </c>
      <c r="C2542" s="176" t="s">
        <v>822</v>
      </c>
      <c r="D2542" s="176" t="s">
        <v>331</v>
      </c>
      <c r="E2542" s="179" t="str">
        <f>CONCATENATE(SUM('Раздел 4'!AT58:AT58),"&lt;=",SUM('Раздел 4'!AT9:AT9))</f>
        <v>0&lt;=0</v>
      </c>
    </row>
    <row r="2543" spans="1:5" s="175" customFormat="1" ht="38.25">
      <c r="A2543" s="178">
        <f>IF((SUM('Раздел 4'!F58:F58)&lt;=SUM('Раздел 4'!F9:F9)),"","Неверно!")</f>
      </c>
      <c r="B2543" s="177" t="s">
        <v>821</v>
      </c>
      <c r="C2543" s="176" t="s">
        <v>822</v>
      </c>
      <c r="D2543" s="176" t="s">
        <v>331</v>
      </c>
      <c r="E2543" s="179" t="str">
        <f>CONCATENATE(SUM('Раздел 4'!F58:F58),"&lt;=",SUM('Раздел 4'!F9:F9))</f>
        <v>0&lt;=0</v>
      </c>
    </row>
    <row r="2544" spans="1:5" s="175" customFormat="1" ht="38.25">
      <c r="A2544" s="178">
        <f>IF((SUM('Раздел 4'!G58:G58)&lt;=SUM('Раздел 4'!G9:G9)),"","Неверно!")</f>
      </c>
      <c r="B2544" s="177" t="s">
        <v>821</v>
      </c>
      <c r="C2544" s="176" t="s">
        <v>822</v>
      </c>
      <c r="D2544" s="176" t="s">
        <v>331</v>
      </c>
      <c r="E2544" s="179" t="str">
        <f>CONCATENATE(SUM('Раздел 4'!G58:G58),"&lt;=",SUM('Раздел 4'!G9:G9))</f>
        <v>0&lt;=0</v>
      </c>
    </row>
    <row r="2545" spans="1:5" s="175" customFormat="1" ht="38.25">
      <c r="A2545" s="178">
        <f>IF((SUM('Раздел 4'!H58:H58)&lt;=SUM('Раздел 4'!H9:H9)),"","Неверно!")</f>
      </c>
      <c r="B2545" s="177" t="s">
        <v>821</v>
      </c>
      <c r="C2545" s="176" t="s">
        <v>822</v>
      </c>
      <c r="D2545" s="176" t="s">
        <v>331</v>
      </c>
      <c r="E2545" s="179" t="str">
        <f>CONCATENATE(SUM('Раздел 4'!H58:H58),"&lt;=",SUM('Раздел 4'!H9:H9))</f>
        <v>0&lt;=0</v>
      </c>
    </row>
    <row r="2546" spans="1:5" s="175" customFormat="1" ht="38.25">
      <c r="A2546" s="178">
        <f>IF((SUM('Раздел 4'!I58:I58)&lt;=SUM('Раздел 4'!I9:I9)),"","Неверно!")</f>
      </c>
      <c r="B2546" s="177" t="s">
        <v>821</v>
      </c>
      <c r="C2546" s="176" t="s">
        <v>822</v>
      </c>
      <c r="D2546" s="176" t="s">
        <v>331</v>
      </c>
      <c r="E2546" s="179" t="str">
        <f>CONCATENATE(SUM('Раздел 4'!I58:I58),"&lt;=",SUM('Раздел 4'!I9:I9))</f>
        <v>0&lt;=0</v>
      </c>
    </row>
    <row r="2547" spans="1:5" s="175" customFormat="1" ht="38.25">
      <c r="A2547" s="178">
        <f>IF((SUM('Раздел 4'!J58:J58)&lt;=SUM('Раздел 4'!J9:J9)),"","Неверно!")</f>
      </c>
      <c r="B2547" s="177" t="s">
        <v>821</v>
      </c>
      <c r="C2547" s="176" t="s">
        <v>822</v>
      </c>
      <c r="D2547" s="176" t="s">
        <v>331</v>
      </c>
      <c r="E2547" s="179" t="str">
        <f>CONCATENATE(SUM('Раздел 4'!J58:J58),"&lt;=",SUM('Раздел 4'!J9:J9))</f>
        <v>0&lt;=0</v>
      </c>
    </row>
    <row r="2548" spans="1:5" s="175" customFormat="1" ht="38.25">
      <c r="A2548" s="178">
        <f>IF((SUM('Раздел 4'!K58:K58)&lt;=SUM('Раздел 4'!K9:K9)),"","Неверно!")</f>
      </c>
      <c r="B2548" s="177" t="s">
        <v>821</v>
      </c>
      <c r="C2548" s="176" t="s">
        <v>822</v>
      </c>
      <c r="D2548" s="176" t="s">
        <v>331</v>
      </c>
      <c r="E2548" s="179" t="str">
        <f>CONCATENATE(SUM('Раздел 4'!K58:K58),"&lt;=",SUM('Раздел 4'!K9:K9))</f>
        <v>0&lt;=0</v>
      </c>
    </row>
    <row r="2549" spans="1:5" s="175" customFormat="1" ht="38.25">
      <c r="A2549" s="178">
        <f>IF((SUM('Раздел 4'!L58:L58)&lt;=SUM('Раздел 4'!L9:L9)),"","Неверно!")</f>
      </c>
      <c r="B2549" s="177" t="s">
        <v>821</v>
      </c>
      <c r="C2549" s="176" t="s">
        <v>822</v>
      </c>
      <c r="D2549" s="176" t="s">
        <v>331</v>
      </c>
      <c r="E2549" s="179" t="str">
        <f>CONCATENATE(SUM('Раздел 4'!L58:L58),"&lt;=",SUM('Раздел 4'!L9:L9))</f>
        <v>0&lt;=0</v>
      </c>
    </row>
    <row r="2550" spans="1:5" s="175" customFormat="1" ht="38.25">
      <c r="A2550" s="178">
        <f>IF((SUM('Раздел 4'!M58:M58)&lt;=SUM('Раздел 4'!M9:M9)),"","Неверно!")</f>
      </c>
      <c r="B2550" s="177" t="s">
        <v>821</v>
      </c>
      <c r="C2550" s="176" t="s">
        <v>822</v>
      </c>
      <c r="D2550" s="176" t="s">
        <v>331</v>
      </c>
      <c r="E2550" s="179" t="str">
        <f>CONCATENATE(SUM('Раздел 4'!M58:M58),"&lt;=",SUM('Раздел 4'!M9:M9))</f>
        <v>0&lt;=0</v>
      </c>
    </row>
    <row r="2551" spans="1:5" s="175" customFormat="1" ht="38.25">
      <c r="A2551" s="178">
        <f>IF((SUM('Раздел 4'!N58:N58)&lt;=SUM('Раздел 4'!N9:N9)),"","Неверно!")</f>
      </c>
      <c r="B2551" s="177" t="s">
        <v>821</v>
      </c>
      <c r="C2551" s="176" t="s">
        <v>822</v>
      </c>
      <c r="D2551" s="176" t="s">
        <v>331</v>
      </c>
      <c r="E2551" s="179" t="str">
        <f>CONCATENATE(SUM('Раздел 4'!N58:N58),"&lt;=",SUM('Раздел 4'!N9:N9))</f>
        <v>0&lt;=0</v>
      </c>
    </row>
    <row r="2552" spans="1:5" s="175" customFormat="1" ht="38.25">
      <c r="A2552" s="178">
        <f>IF((SUM('Раздел 4'!O58:O58)&lt;=SUM('Раздел 4'!O9:O9)),"","Неверно!")</f>
      </c>
      <c r="B2552" s="177" t="s">
        <v>821</v>
      </c>
      <c r="C2552" s="176" t="s">
        <v>822</v>
      </c>
      <c r="D2552" s="176" t="s">
        <v>331</v>
      </c>
      <c r="E2552" s="179" t="str">
        <f>CONCATENATE(SUM('Раздел 4'!O58:O58),"&lt;=",SUM('Раздел 4'!O9:O9))</f>
        <v>0&lt;=0</v>
      </c>
    </row>
    <row r="2553" spans="1:5" s="175" customFormat="1" ht="38.25">
      <c r="A2553" s="178">
        <f>IF((SUM('Раздел 4'!P58:P58)&lt;=SUM('Раздел 4'!P9:P9)),"","Неверно!")</f>
      </c>
      <c r="B2553" s="177" t="s">
        <v>821</v>
      </c>
      <c r="C2553" s="176" t="s">
        <v>822</v>
      </c>
      <c r="D2553" s="176" t="s">
        <v>331</v>
      </c>
      <c r="E2553" s="179" t="str">
        <f>CONCATENATE(SUM('Раздел 4'!P58:P58),"&lt;=",SUM('Раздел 4'!P9:P9))</f>
        <v>0&lt;=0</v>
      </c>
    </row>
    <row r="2554" spans="1:5" s="175" customFormat="1" ht="38.25">
      <c r="A2554" s="178">
        <f>IF((SUM('Раздел 4'!Q58:Q58)&lt;=SUM('Раздел 4'!Q9:Q9)),"","Неверно!")</f>
      </c>
      <c r="B2554" s="177" t="s">
        <v>821</v>
      </c>
      <c r="C2554" s="176" t="s">
        <v>822</v>
      </c>
      <c r="D2554" s="176" t="s">
        <v>331</v>
      </c>
      <c r="E2554" s="179" t="str">
        <f>CONCATENATE(SUM('Раздел 4'!Q58:Q58),"&lt;=",SUM('Раздел 4'!Q9:Q9))</f>
        <v>0&lt;=0</v>
      </c>
    </row>
    <row r="2555" spans="1:5" s="175" customFormat="1" ht="38.25">
      <c r="A2555" s="178">
        <f>IF((SUM('Раздел 4'!R58:R58)&lt;=SUM('Раздел 4'!R9:R9)),"","Неверно!")</f>
      </c>
      <c r="B2555" s="177" t="s">
        <v>821</v>
      </c>
      <c r="C2555" s="176" t="s">
        <v>822</v>
      </c>
      <c r="D2555" s="176" t="s">
        <v>331</v>
      </c>
      <c r="E2555" s="179" t="str">
        <f>CONCATENATE(SUM('Раздел 4'!R58:R58),"&lt;=",SUM('Раздел 4'!R9:R9))</f>
        <v>0&lt;=0</v>
      </c>
    </row>
    <row r="2556" spans="1:5" s="175" customFormat="1" ht="38.25">
      <c r="A2556" s="178">
        <f>IF((SUM('Раздел 4'!S58:S58)&lt;=SUM('Раздел 4'!S9:S9)),"","Неверно!")</f>
      </c>
      <c r="B2556" s="177" t="s">
        <v>821</v>
      </c>
      <c r="C2556" s="176" t="s">
        <v>822</v>
      </c>
      <c r="D2556" s="176" t="s">
        <v>331</v>
      </c>
      <c r="E2556" s="179" t="str">
        <f>CONCATENATE(SUM('Раздел 4'!S58:S58),"&lt;=",SUM('Раздел 4'!S9:S9))</f>
        <v>0&lt;=0</v>
      </c>
    </row>
    <row r="2557" spans="1:5" s="175" customFormat="1" ht="38.25">
      <c r="A2557" s="178">
        <f>IF((SUM('Раздел 4'!T58:T58)&lt;=SUM('Раздел 4'!T9:T9)),"","Неверно!")</f>
      </c>
      <c r="B2557" s="177" t="s">
        <v>821</v>
      </c>
      <c r="C2557" s="176" t="s">
        <v>822</v>
      </c>
      <c r="D2557" s="176" t="s">
        <v>331</v>
      </c>
      <c r="E2557" s="179" t="str">
        <f>CONCATENATE(SUM('Раздел 4'!T58:T58),"&lt;=",SUM('Раздел 4'!T9:T9))</f>
        <v>0&lt;=0</v>
      </c>
    </row>
    <row r="2558" spans="1:5" s="175" customFormat="1" ht="38.25">
      <c r="A2558" s="178">
        <f>IF((SUM('Раздел 4'!U58:U58)&lt;=SUM('Раздел 4'!U9:U9)),"","Неверно!")</f>
      </c>
      <c r="B2558" s="177" t="s">
        <v>821</v>
      </c>
      <c r="C2558" s="176" t="s">
        <v>822</v>
      </c>
      <c r="D2558" s="176" t="s">
        <v>331</v>
      </c>
      <c r="E2558" s="179" t="str">
        <f>CONCATENATE(SUM('Раздел 4'!U58:U58),"&lt;=",SUM('Раздел 4'!U9:U9))</f>
        <v>0&lt;=0</v>
      </c>
    </row>
    <row r="2559" spans="1:5" s="175" customFormat="1" ht="38.25">
      <c r="A2559" s="178">
        <f>IF((SUM('Раздел 4'!V58:V58)&lt;=SUM('Раздел 4'!V9:V9)),"","Неверно!")</f>
      </c>
      <c r="B2559" s="177" t="s">
        <v>821</v>
      </c>
      <c r="C2559" s="176" t="s">
        <v>822</v>
      </c>
      <c r="D2559" s="176" t="s">
        <v>331</v>
      </c>
      <c r="E2559" s="179" t="str">
        <f>CONCATENATE(SUM('Раздел 4'!V58:V58),"&lt;=",SUM('Раздел 4'!V9:V9))</f>
        <v>0&lt;=0</v>
      </c>
    </row>
    <row r="2560" spans="1:5" s="175" customFormat="1" ht="38.25">
      <c r="A2560" s="178">
        <f>IF((SUM('Раздел 4'!W58:W58)&lt;=SUM('Раздел 4'!W9:W9)),"","Неверно!")</f>
      </c>
      <c r="B2560" s="177" t="s">
        <v>821</v>
      </c>
      <c r="C2560" s="176" t="s">
        <v>822</v>
      </c>
      <c r="D2560" s="176" t="s">
        <v>331</v>
      </c>
      <c r="E2560" s="179" t="str">
        <f>CONCATENATE(SUM('Раздел 4'!W58:W58),"&lt;=",SUM('Раздел 4'!W9:W9))</f>
        <v>0&lt;=0</v>
      </c>
    </row>
    <row r="2561" spans="1:5" s="175" customFormat="1" ht="38.25">
      <c r="A2561" s="178">
        <f>IF((SUM('Раздел 4'!X58:X58)&lt;=SUM('Раздел 4'!X9:X9)),"","Неверно!")</f>
      </c>
      <c r="B2561" s="177" t="s">
        <v>821</v>
      </c>
      <c r="C2561" s="176" t="s">
        <v>822</v>
      </c>
      <c r="D2561" s="176" t="s">
        <v>331</v>
      </c>
      <c r="E2561" s="179" t="str">
        <f>CONCATENATE(SUM('Раздел 4'!X58:X58),"&lt;=",SUM('Раздел 4'!X9:X9))</f>
        <v>0&lt;=0</v>
      </c>
    </row>
    <row r="2562" spans="1:5" s="175" customFormat="1" ht="38.25">
      <c r="A2562" s="178">
        <f>IF((SUM('Раздел 4'!Y58:Y58)&lt;=SUM('Раздел 4'!Y9:Y9)),"","Неверно!")</f>
      </c>
      <c r="B2562" s="177" t="s">
        <v>821</v>
      </c>
      <c r="C2562" s="176" t="s">
        <v>822</v>
      </c>
      <c r="D2562" s="176" t="s">
        <v>331</v>
      </c>
      <c r="E2562" s="179" t="str">
        <f>CONCATENATE(SUM('Раздел 4'!Y58:Y58),"&lt;=",SUM('Раздел 4'!Y9:Y9))</f>
        <v>0&lt;=0</v>
      </c>
    </row>
    <row r="2563" spans="1:5" s="175" customFormat="1" ht="38.25">
      <c r="A2563" s="178">
        <f>IF((SUM('Раздел 4'!Z58:Z58)&lt;=SUM('Раздел 4'!Z9:Z9)),"","Неверно!")</f>
      </c>
      <c r="B2563" s="177" t="s">
        <v>821</v>
      </c>
      <c r="C2563" s="176" t="s">
        <v>822</v>
      </c>
      <c r="D2563" s="176" t="s">
        <v>331</v>
      </c>
      <c r="E2563" s="179" t="str">
        <f>CONCATENATE(SUM('Раздел 4'!Z58:Z58),"&lt;=",SUM('Раздел 4'!Z9:Z9))</f>
        <v>0&lt;=0</v>
      </c>
    </row>
    <row r="2564" spans="1:5" s="175" customFormat="1" ht="38.25">
      <c r="A2564" s="178">
        <f>IF((SUM('Раздел 4'!AA59:AA59)&lt;=SUM('Раздел 4'!AA9:AA9)),"","Неверно!")</f>
      </c>
      <c r="B2564" s="177" t="s">
        <v>823</v>
      </c>
      <c r="C2564" s="176" t="s">
        <v>824</v>
      </c>
      <c r="D2564" s="176" t="s">
        <v>330</v>
      </c>
      <c r="E2564" s="179" t="str">
        <f>CONCATENATE(SUM('Раздел 4'!AA59:AA59),"&lt;=",SUM('Раздел 4'!AA9:AA9))</f>
        <v>0&lt;=0</v>
      </c>
    </row>
    <row r="2565" spans="1:5" s="175" customFormat="1" ht="38.25">
      <c r="A2565" s="178">
        <f>IF((SUM('Раздел 4'!AB59:AB59)&lt;=SUM('Раздел 4'!AB9:AB9)),"","Неверно!")</f>
      </c>
      <c r="B2565" s="177" t="s">
        <v>823</v>
      </c>
      <c r="C2565" s="176" t="s">
        <v>824</v>
      </c>
      <c r="D2565" s="176" t="s">
        <v>330</v>
      </c>
      <c r="E2565" s="179" t="str">
        <f>CONCATENATE(SUM('Раздел 4'!AB59:AB59),"&lt;=",SUM('Раздел 4'!AB9:AB9))</f>
        <v>0&lt;=0</v>
      </c>
    </row>
    <row r="2566" spans="1:5" s="175" customFormat="1" ht="38.25">
      <c r="A2566" s="178">
        <f>IF((SUM('Раздел 4'!AC59:AC59)&lt;=SUM('Раздел 4'!AC9:AC9)),"","Неверно!")</f>
      </c>
      <c r="B2566" s="177" t="s">
        <v>823</v>
      </c>
      <c r="C2566" s="176" t="s">
        <v>824</v>
      </c>
      <c r="D2566" s="176" t="s">
        <v>330</v>
      </c>
      <c r="E2566" s="179" t="str">
        <f>CONCATENATE(SUM('Раздел 4'!AC59:AC59),"&lt;=",SUM('Раздел 4'!AC9:AC9))</f>
        <v>0&lt;=0</v>
      </c>
    </row>
    <row r="2567" spans="1:5" s="175" customFormat="1" ht="38.25">
      <c r="A2567" s="178">
        <f>IF((SUM('Раздел 4'!AD59:AD59)&lt;=SUM('Раздел 4'!AD9:AD9)),"","Неверно!")</f>
      </c>
      <c r="B2567" s="177" t="s">
        <v>823</v>
      </c>
      <c r="C2567" s="176" t="s">
        <v>824</v>
      </c>
      <c r="D2567" s="176" t="s">
        <v>330</v>
      </c>
      <c r="E2567" s="179" t="str">
        <f>CONCATENATE(SUM('Раздел 4'!AD59:AD59),"&lt;=",SUM('Раздел 4'!AD9:AD9))</f>
        <v>0&lt;=0</v>
      </c>
    </row>
    <row r="2568" spans="1:5" s="175" customFormat="1" ht="38.25">
      <c r="A2568" s="178">
        <f>IF((SUM('Раздел 4'!AE59:AE59)&lt;=SUM('Раздел 4'!AE9:AE9)),"","Неверно!")</f>
      </c>
      <c r="B2568" s="177" t="s">
        <v>823</v>
      </c>
      <c r="C2568" s="176" t="s">
        <v>824</v>
      </c>
      <c r="D2568" s="176" t="s">
        <v>330</v>
      </c>
      <c r="E2568" s="179" t="str">
        <f>CONCATENATE(SUM('Раздел 4'!AE59:AE59),"&lt;=",SUM('Раздел 4'!AE9:AE9))</f>
        <v>0&lt;=0</v>
      </c>
    </row>
    <row r="2569" spans="1:5" s="175" customFormat="1" ht="38.25">
      <c r="A2569" s="178">
        <f>IF((SUM('Раздел 4'!AF59:AF59)&lt;=SUM('Раздел 4'!AF9:AF9)),"","Неверно!")</f>
      </c>
      <c r="B2569" s="177" t="s">
        <v>823</v>
      </c>
      <c r="C2569" s="176" t="s">
        <v>824</v>
      </c>
      <c r="D2569" s="176" t="s">
        <v>330</v>
      </c>
      <c r="E2569" s="179" t="str">
        <f>CONCATENATE(SUM('Раздел 4'!AF59:AF59),"&lt;=",SUM('Раздел 4'!AF9:AF9))</f>
        <v>0&lt;=0</v>
      </c>
    </row>
    <row r="2570" spans="1:5" s="175" customFormat="1" ht="38.25">
      <c r="A2570" s="178">
        <f>IF((SUM('Раздел 4'!AG59:AG59)&lt;=SUM('Раздел 4'!AG9:AG9)),"","Неверно!")</f>
      </c>
      <c r="B2570" s="177" t="s">
        <v>823</v>
      </c>
      <c r="C2570" s="176" t="s">
        <v>824</v>
      </c>
      <c r="D2570" s="176" t="s">
        <v>330</v>
      </c>
      <c r="E2570" s="179" t="str">
        <f>CONCATENATE(SUM('Раздел 4'!AG59:AG59),"&lt;=",SUM('Раздел 4'!AG9:AG9))</f>
        <v>0&lt;=0</v>
      </c>
    </row>
    <row r="2571" spans="1:5" s="175" customFormat="1" ht="38.25">
      <c r="A2571" s="178">
        <f>IF((SUM('Раздел 4'!AH59:AH59)&lt;=SUM('Раздел 4'!AH9:AH9)),"","Неверно!")</f>
      </c>
      <c r="B2571" s="177" t="s">
        <v>823</v>
      </c>
      <c r="C2571" s="176" t="s">
        <v>824</v>
      </c>
      <c r="D2571" s="176" t="s">
        <v>330</v>
      </c>
      <c r="E2571" s="179" t="str">
        <f>CONCATENATE(SUM('Раздел 4'!AH59:AH59),"&lt;=",SUM('Раздел 4'!AH9:AH9))</f>
        <v>0&lt;=0</v>
      </c>
    </row>
    <row r="2572" spans="1:5" s="175" customFormat="1" ht="38.25">
      <c r="A2572" s="178">
        <f>IF((SUM('Раздел 4'!AI59:AI59)&lt;=SUM('Раздел 4'!AI9:AI9)),"","Неверно!")</f>
      </c>
      <c r="B2572" s="177" t="s">
        <v>823</v>
      </c>
      <c r="C2572" s="176" t="s">
        <v>824</v>
      </c>
      <c r="D2572" s="176" t="s">
        <v>330</v>
      </c>
      <c r="E2572" s="179" t="str">
        <f>CONCATENATE(SUM('Раздел 4'!AI59:AI59),"&lt;=",SUM('Раздел 4'!AI9:AI9))</f>
        <v>0&lt;=0</v>
      </c>
    </row>
    <row r="2573" spans="1:5" s="175" customFormat="1" ht="38.25">
      <c r="A2573" s="178">
        <f>IF((SUM('Раздел 4'!AJ59:AJ59)&lt;=SUM('Раздел 4'!AJ9:AJ9)),"","Неверно!")</f>
      </c>
      <c r="B2573" s="177" t="s">
        <v>823</v>
      </c>
      <c r="C2573" s="176" t="s">
        <v>824</v>
      </c>
      <c r="D2573" s="176" t="s">
        <v>330</v>
      </c>
      <c r="E2573" s="179" t="str">
        <f>CONCATENATE(SUM('Раздел 4'!AJ59:AJ59),"&lt;=",SUM('Раздел 4'!AJ9:AJ9))</f>
        <v>0&lt;=0</v>
      </c>
    </row>
    <row r="2574" spans="1:5" s="175" customFormat="1" ht="38.25">
      <c r="A2574" s="178">
        <f>IF((SUM('Раздел 4'!AK59:AK59)&lt;=SUM('Раздел 4'!AK9:AK9)),"","Неверно!")</f>
      </c>
      <c r="B2574" s="177" t="s">
        <v>823</v>
      </c>
      <c r="C2574" s="176" t="s">
        <v>824</v>
      </c>
      <c r="D2574" s="176" t="s">
        <v>330</v>
      </c>
      <c r="E2574" s="179" t="str">
        <f>CONCATENATE(SUM('Раздел 4'!AK59:AK59),"&lt;=",SUM('Раздел 4'!AK9:AK9))</f>
        <v>0&lt;=0</v>
      </c>
    </row>
    <row r="2575" spans="1:5" s="175" customFormat="1" ht="38.25">
      <c r="A2575" s="178">
        <f>IF((SUM('Раздел 4'!AL59:AL59)&lt;=SUM('Раздел 4'!AL9:AL9)),"","Неверно!")</f>
      </c>
      <c r="B2575" s="177" t="s">
        <v>823</v>
      </c>
      <c r="C2575" s="176" t="s">
        <v>824</v>
      </c>
      <c r="D2575" s="176" t="s">
        <v>330</v>
      </c>
      <c r="E2575" s="179" t="str">
        <f>CONCATENATE(SUM('Раздел 4'!AL59:AL59),"&lt;=",SUM('Раздел 4'!AL9:AL9))</f>
        <v>0&lt;=0</v>
      </c>
    </row>
    <row r="2576" spans="1:5" s="175" customFormat="1" ht="38.25">
      <c r="A2576" s="178">
        <f>IF((SUM('Раздел 4'!AM59:AM59)&lt;=SUM('Раздел 4'!AM9:AM9)),"","Неверно!")</f>
      </c>
      <c r="B2576" s="177" t="s">
        <v>823</v>
      </c>
      <c r="C2576" s="176" t="s">
        <v>824</v>
      </c>
      <c r="D2576" s="176" t="s">
        <v>330</v>
      </c>
      <c r="E2576" s="179" t="str">
        <f>CONCATENATE(SUM('Раздел 4'!AM59:AM59),"&lt;=",SUM('Раздел 4'!AM9:AM9))</f>
        <v>0&lt;=0</v>
      </c>
    </row>
    <row r="2577" spans="1:5" s="175" customFormat="1" ht="38.25">
      <c r="A2577" s="178">
        <f>IF((SUM('Раздел 4'!AN59:AN59)&lt;=SUM('Раздел 4'!AN9:AN9)),"","Неверно!")</f>
      </c>
      <c r="B2577" s="177" t="s">
        <v>823</v>
      </c>
      <c r="C2577" s="176" t="s">
        <v>824</v>
      </c>
      <c r="D2577" s="176" t="s">
        <v>330</v>
      </c>
      <c r="E2577" s="179" t="str">
        <f>CONCATENATE(SUM('Раздел 4'!AN59:AN59),"&lt;=",SUM('Раздел 4'!AN9:AN9))</f>
        <v>0&lt;=0</v>
      </c>
    </row>
    <row r="2578" spans="1:5" s="175" customFormat="1" ht="38.25">
      <c r="A2578" s="178">
        <f>IF((SUM('Раздел 4'!AO59:AO59)&lt;=SUM('Раздел 4'!AO9:AO9)),"","Неверно!")</f>
      </c>
      <c r="B2578" s="177" t="s">
        <v>823</v>
      </c>
      <c r="C2578" s="176" t="s">
        <v>824</v>
      </c>
      <c r="D2578" s="176" t="s">
        <v>330</v>
      </c>
      <c r="E2578" s="179" t="str">
        <f>CONCATENATE(SUM('Раздел 4'!AO59:AO59),"&lt;=",SUM('Раздел 4'!AO9:AO9))</f>
        <v>0&lt;=0</v>
      </c>
    </row>
    <row r="2579" spans="1:5" s="175" customFormat="1" ht="38.25">
      <c r="A2579" s="178">
        <f>IF((SUM('Раздел 4'!AP59:AP59)&lt;=SUM('Раздел 4'!AP9:AP9)),"","Неверно!")</f>
      </c>
      <c r="B2579" s="177" t="s">
        <v>823</v>
      </c>
      <c r="C2579" s="176" t="s">
        <v>824</v>
      </c>
      <c r="D2579" s="176" t="s">
        <v>330</v>
      </c>
      <c r="E2579" s="179" t="str">
        <f>CONCATENATE(SUM('Раздел 4'!AP59:AP59),"&lt;=",SUM('Раздел 4'!AP9:AP9))</f>
        <v>0&lt;=0</v>
      </c>
    </row>
    <row r="2580" spans="1:5" s="175" customFormat="1" ht="38.25">
      <c r="A2580" s="178">
        <f>IF((SUM('Раздел 4'!AQ59:AQ59)&lt;=SUM('Раздел 4'!AQ9:AQ9)),"","Неверно!")</f>
      </c>
      <c r="B2580" s="177" t="s">
        <v>823</v>
      </c>
      <c r="C2580" s="176" t="s">
        <v>824</v>
      </c>
      <c r="D2580" s="176" t="s">
        <v>330</v>
      </c>
      <c r="E2580" s="179" t="str">
        <f>CONCATENATE(SUM('Раздел 4'!AQ59:AQ59),"&lt;=",SUM('Раздел 4'!AQ9:AQ9))</f>
        <v>0&lt;=0</v>
      </c>
    </row>
    <row r="2581" spans="1:5" s="175" customFormat="1" ht="38.25">
      <c r="A2581" s="178">
        <f>IF((SUM('Раздел 4'!AR59:AR59)&lt;=SUM('Раздел 4'!AR9:AR9)),"","Неверно!")</f>
      </c>
      <c r="B2581" s="177" t="s">
        <v>823</v>
      </c>
      <c r="C2581" s="176" t="s">
        <v>824</v>
      </c>
      <c r="D2581" s="176" t="s">
        <v>330</v>
      </c>
      <c r="E2581" s="179" t="str">
        <f>CONCATENATE(SUM('Раздел 4'!AR59:AR59),"&lt;=",SUM('Раздел 4'!AR9:AR9))</f>
        <v>0&lt;=0</v>
      </c>
    </row>
    <row r="2582" spans="1:5" s="175" customFormat="1" ht="38.25">
      <c r="A2582" s="178">
        <f>IF((SUM('Раздел 4'!AS59:AS59)&lt;=SUM('Раздел 4'!AS9:AS9)),"","Неверно!")</f>
      </c>
      <c r="B2582" s="177" t="s">
        <v>823</v>
      </c>
      <c r="C2582" s="176" t="s">
        <v>824</v>
      </c>
      <c r="D2582" s="176" t="s">
        <v>330</v>
      </c>
      <c r="E2582" s="179" t="str">
        <f>CONCATENATE(SUM('Раздел 4'!AS59:AS59),"&lt;=",SUM('Раздел 4'!AS9:AS9))</f>
        <v>0&lt;=0</v>
      </c>
    </row>
    <row r="2583" spans="1:5" s="175" customFormat="1" ht="38.25">
      <c r="A2583" s="178">
        <f>IF((SUM('Раздел 4'!AT59:AT59)&lt;=SUM('Раздел 4'!AT9:AT9)),"","Неверно!")</f>
      </c>
      <c r="B2583" s="177" t="s">
        <v>823</v>
      </c>
      <c r="C2583" s="176" t="s">
        <v>824</v>
      </c>
      <c r="D2583" s="176" t="s">
        <v>330</v>
      </c>
      <c r="E2583" s="179" t="str">
        <f>CONCATENATE(SUM('Раздел 4'!AT59:AT59),"&lt;=",SUM('Раздел 4'!AT9:AT9))</f>
        <v>0&lt;=0</v>
      </c>
    </row>
    <row r="2584" spans="1:5" s="175" customFormat="1" ht="38.25">
      <c r="A2584" s="178">
        <f>IF((SUM('Раздел 4'!F59:F59)&lt;=SUM('Раздел 4'!F9:F9)),"","Неверно!")</f>
      </c>
      <c r="B2584" s="177" t="s">
        <v>823</v>
      </c>
      <c r="C2584" s="176" t="s">
        <v>824</v>
      </c>
      <c r="D2584" s="176" t="s">
        <v>330</v>
      </c>
      <c r="E2584" s="179" t="str">
        <f>CONCATENATE(SUM('Раздел 4'!F59:F59),"&lt;=",SUM('Раздел 4'!F9:F9))</f>
        <v>0&lt;=0</v>
      </c>
    </row>
    <row r="2585" spans="1:5" s="175" customFormat="1" ht="38.25">
      <c r="A2585" s="178">
        <f>IF((SUM('Раздел 4'!G59:G59)&lt;=SUM('Раздел 4'!G9:G9)),"","Неверно!")</f>
      </c>
      <c r="B2585" s="177" t="s">
        <v>823</v>
      </c>
      <c r="C2585" s="176" t="s">
        <v>824</v>
      </c>
      <c r="D2585" s="176" t="s">
        <v>330</v>
      </c>
      <c r="E2585" s="179" t="str">
        <f>CONCATENATE(SUM('Раздел 4'!G59:G59),"&lt;=",SUM('Раздел 4'!G9:G9))</f>
        <v>0&lt;=0</v>
      </c>
    </row>
    <row r="2586" spans="1:5" s="175" customFormat="1" ht="38.25">
      <c r="A2586" s="178">
        <f>IF((SUM('Раздел 4'!H59:H59)&lt;=SUM('Раздел 4'!H9:H9)),"","Неверно!")</f>
      </c>
      <c r="B2586" s="177" t="s">
        <v>823</v>
      </c>
      <c r="C2586" s="176" t="s">
        <v>824</v>
      </c>
      <c r="D2586" s="176" t="s">
        <v>330</v>
      </c>
      <c r="E2586" s="179" t="str">
        <f>CONCATENATE(SUM('Раздел 4'!H59:H59),"&lt;=",SUM('Раздел 4'!H9:H9))</f>
        <v>0&lt;=0</v>
      </c>
    </row>
    <row r="2587" spans="1:5" s="175" customFormat="1" ht="38.25">
      <c r="A2587" s="178">
        <f>IF((SUM('Раздел 4'!I59:I59)&lt;=SUM('Раздел 4'!I9:I9)),"","Неверно!")</f>
      </c>
      <c r="B2587" s="177" t="s">
        <v>823</v>
      </c>
      <c r="C2587" s="176" t="s">
        <v>824</v>
      </c>
      <c r="D2587" s="176" t="s">
        <v>330</v>
      </c>
      <c r="E2587" s="179" t="str">
        <f>CONCATENATE(SUM('Раздел 4'!I59:I59),"&lt;=",SUM('Раздел 4'!I9:I9))</f>
        <v>0&lt;=0</v>
      </c>
    </row>
    <row r="2588" spans="1:5" s="175" customFormat="1" ht="38.25">
      <c r="A2588" s="178">
        <f>IF((SUM('Раздел 4'!J59:J59)&lt;=SUM('Раздел 4'!J9:J9)),"","Неверно!")</f>
      </c>
      <c r="B2588" s="177" t="s">
        <v>823</v>
      </c>
      <c r="C2588" s="176" t="s">
        <v>824</v>
      </c>
      <c r="D2588" s="176" t="s">
        <v>330</v>
      </c>
      <c r="E2588" s="179" t="str">
        <f>CONCATENATE(SUM('Раздел 4'!J59:J59),"&lt;=",SUM('Раздел 4'!J9:J9))</f>
        <v>0&lt;=0</v>
      </c>
    </row>
    <row r="2589" spans="1:5" s="175" customFormat="1" ht="38.25">
      <c r="A2589" s="178">
        <f>IF((SUM('Раздел 4'!K59:K59)&lt;=SUM('Раздел 4'!K9:K9)),"","Неверно!")</f>
      </c>
      <c r="B2589" s="177" t="s">
        <v>823</v>
      </c>
      <c r="C2589" s="176" t="s">
        <v>824</v>
      </c>
      <c r="D2589" s="176" t="s">
        <v>330</v>
      </c>
      <c r="E2589" s="179" t="str">
        <f>CONCATENATE(SUM('Раздел 4'!K59:K59),"&lt;=",SUM('Раздел 4'!K9:K9))</f>
        <v>0&lt;=0</v>
      </c>
    </row>
    <row r="2590" spans="1:5" s="175" customFormat="1" ht="38.25">
      <c r="A2590" s="178">
        <f>IF((SUM('Раздел 4'!L59:L59)&lt;=SUM('Раздел 4'!L9:L9)),"","Неверно!")</f>
      </c>
      <c r="B2590" s="177" t="s">
        <v>823</v>
      </c>
      <c r="C2590" s="176" t="s">
        <v>824</v>
      </c>
      <c r="D2590" s="176" t="s">
        <v>330</v>
      </c>
      <c r="E2590" s="179" t="str">
        <f>CONCATENATE(SUM('Раздел 4'!L59:L59),"&lt;=",SUM('Раздел 4'!L9:L9))</f>
        <v>0&lt;=0</v>
      </c>
    </row>
    <row r="2591" spans="1:5" s="175" customFormat="1" ht="38.25">
      <c r="A2591" s="178">
        <f>IF((SUM('Раздел 4'!M59:M59)&lt;=SUM('Раздел 4'!M9:M9)),"","Неверно!")</f>
      </c>
      <c r="B2591" s="177" t="s">
        <v>823</v>
      </c>
      <c r="C2591" s="176" t="s">
        <v>824</v>
      </c>
      <c r="D2591" s="176" t="s">
        <v>330</v>
      </c>
      <c r="E2591" s="179" t="str">
        <f>CONCATENATE(SUM('Раздел 4'!M59:M59),"&lt;=",SUM('Раздел 4'!M9:M9))</f>
        <v>0&lt;=0</v>
      </c>
    </row>
    <row r="2592" spans="1:5" s="175" customFormat="1" ht="38.25">
      <c r="A2592" s="178">
        <f>IF((SUM('Раздел 4'!N59:N59)&lt;=SUM('Раздел 4'!N9:N9)),"","Неверно!")</f>
      </c>
      <c r="B2592" s="177" t="s">
        <v>823</v>
      </c>
      <c r="C2592" s="176" t="s">
        <v>824</v>
      </c>
      <c r="D2592" s="176" t="s">
        <v>330</v>
      </c>
      <c r="E2592" s="179" t="str">
        <f>CONCATENATE(SUM('Раздел 4'!N59:N59),"&lt;=",SUM('Раздел 4'!N9:N9))</f>
        <v>0&lt;=0</v>
      </c>
    </row>
    <row r="2593" spans="1:5" s="175" customFormat="1" ht="38.25">
      <c r="A2593" s="178">
        <f>IF((SUM('Раздел 4'!O59:O59)&lt;=SUM('Раздел 4'!O9:O9)),"","Неверно!")</f>
      </c>
      <c r="B2593" s="177" t="s">
        <v>823</v>
      </c>
      <c r="C2593" s="176" t="s">
        <v>824</v>
      </c>
      <c r="D2593" s="176" t="s">
        <v>330</v>
      </c>
      <c r="E2593" s="179" t="str">
        <f>CONCATENATE(SUM('Раздел 4'!O59:O59),"&lt;=",SUM('Раздел 4'!O9:O9))</f>
        <v>0&lt;=0</v>
      </c>
    </row>
    <row r="2594" spans="1:5" s="175" customFormat="1" ht="38.25">
      <c r="A2594" s="178">
        <f>IF((SUM('Раздел 4'!P59:P59)&lt;=SUM('Раздел 4'!P9:P9)),"","Неверно!")</f>
      </c>
      <c r="B2594" s="177" t="s">
        <v>823</v>
      </c>
      <c r="C2594" s="176" t="s">
        <v>824</v>
      </c>
      <c r="D2594" s="176" t="s">
        <v>330</v>
      </c>
      <c r="E2594" s="179" t="str">
        <f>CONCATENATE(SUM('Раздел 4'!P59:P59),"&lt;=",SUM('Раздел 4'!P9:P9))</f>
        <v>0&lt;=0</v>
      </c>
    </row>
    <row r="2595" spans="1:5" s="175" customFormat="1" ht="38.25">
      <c r="A2595" s="178">
        <f>IF((SUM('Раздел 4'!Q59:Q59)&lt;=SUM('Раздел 4'!Q9:Q9)),"","Неверно!")</f>
      </c>
      <c r="B2595" s="177" t="s">
        <v>823</v>
      </c>
      <c r="C2595" s="176" t="s">
        <v>824</v>
      </c>
      <c r="D2595" s="176" t="s">
        <v>330</v>
      </c>
      <c r="E2595" s="179" t="str">
        <f>CONCATENATE(SUM('Раздел 4'!Q59:Q59),"&lt;=",SUM('Раздел 4'!Q9:Q9))</f>
        <v>0&lt;=0</v>
      </c>
    </row>
    <row r="2596" spans="1:5" s="175" customFormat="1" ht="38.25">
      <c r="A2596" s="178">
        <f>IF((SUM('Раздел 4'!R59:R59)&lt;=SUM('Раздел 4'!R9:R9)),"","Неверно!")</f>
      </c>
      <c r="B2596" s="177" t="s">
        <v>823</v>
      </c>
      <c r="C2596" s="176" t="s">
        <v>824</v>
      </c>
      <c r="D2596" s="176" t="s">
        <v>330</v>
      </c>
      <c r="E2596" s="179" t="str">
        <f>CONCATENATE(SUM('Раздел 4'!R59:R59),"&lt;=",SUM('Раздел 4'!R9:R9))</f>
        <v>0&lt;=0</v>
      </c>
    </row>
    <row r="2597" spans="1:5" s="175" customFormat="1" ht="38.25">
      <c r="A2597" s="178">
        <f>IF((SUM('Раздел 4'!S59:S59)&lt;=SUM('Раздел 4'!S9:S9)),"","Неверно!")</f>
      </c>
      <c r="B2597" s="177" t="s">
        <v>823</v>
      </c>
      <c r="C2597" s="176" t="s">
        <v>824</v>
      </c>
      <c r="D2597" s="176" t="s">
        <v>330</v>
      </c>
      <c r="E2597" s="179" t="str">
        <f>CONCATENATE(SUM('Раздел 4'!S59:S59),"&lt;=",SUM('Раздел 4'!S9:S9))</f>
        <v>0&lt;=0</v>
      </c>
    </row>
    <row r="2598" spans="1:5" s="175" customFormat="1" ht="38.25">
      <c r="A2598" s="178">
        <f>IF((SUM('Раздел 4'!T59:T59)&lt;=SUM('Раздел 4'!T9:T9)),"","Неверно!")</f>
      </c>
      <c r="B2598" s="177" t="s">
        <v>823</v>
      </c>
      <c r="C2598" s="176" t="s">
        <v>824</v>
      </c>
      <c r="D2598" s="176" t="s">
        <v>330</v>
      </c>
      <c r="E2598" s="179" t="str">
        <f>CONCATENATE(SUM('Раздел 4'!T59:T59),"&lt;=",SUM('Раздел 4'!T9:T9))</f>
        <v>0&lt;=0</v>
      </c>
    </row>
    <row r="2599" spans="1:5" s="175" customFormat="1" ht="38.25">
      <c r="A2599" s="178">
        <f>IF((SUM('Раздел 4'!U59:U59)&lt;=SUM('Раздел 4'!U9:U9)),"","Неверно!")</f>
      </c>
      <c r="B2599" s="177" t="s">
        <v>823</v>
      </c>
      <c r="C2599" s="176" t="s">
        <v>824</v>
      </c>
      <c r="D2599" s="176" t="s">
        <v>330</v>
      </c>
      <c r="E2599" s="179" t="str">
        <f>CONCATENATE(SUM('Раздел 4'!U59:U59),"&lt;=",SUM('Раздел 4'!U9:U9))</f>
        <v>0&lt;=0</v>
      </c>
    </row>
    <row r="2600" spans="1:5" s="175" customFormat="1" ht="38.25">
      <c r="A2600" s="178">
        <f>IF((SUM('Раздел 4'!V59:V59)&lt;=SUM('Раздел 4'!V9:V9)),"","Неверно!")</f>
      </c>
      <c r="B2600" s="177" t="s">
        <v>823</v>
      </c>
      <c r="C2600" s="176" t="s">
        <v>824</v>
      </c>
      <c r="D2600" s="176" t="s">
        <v>330</v>
      </c>
      <c r="E2600" s="179" t="str">
        <f>CONCATENATE(SUM('Раздел 4'!V59:V59),"&lt;=",SUM('Раздел 4'!V9:V9))</f>
        <v>0&lt;=0</v>
      </c>
    </row>
    <row r="2601" spans="1:5" s="175" customFormat="1" ht="38.25">
      <c r="A2601" s="178">
        <f>IF((SUM('Раздел 4'!W59:W59)&lt;=SUM('Раздел 4'!W9:W9)),"","Неверно!")</f>
      </c>
      <c r="B2601" s="177" t="s">
        <v>823</v>
      </c>
      <c r="C2601" s="176" t="s">
        <v>824</v>
      </c>
      <c r="D2601" s="176" t="s">
        <v>330</v>
      </c>
      <c r="E2601" s="179" t="str">
        <f>CONCATENATE(SUM('Раздел 4'!W59:W59),"&lt;=",SUM('Раздел 4'!W9:W9))</f>
        <v>0&lt;=0</v>
      </c>
    </row>
    <row r="2602" spans="1:5" s="175" customFormat="1" ht="38.25">
      <c r="A2602" s="178">
        <f>IF((SUM('Раздел 4'!X59:X59)&lt;=SUM('Раздел 4'!X9:X9)),"","Неверно!")</f>
      </c>
      <c r="B2602" s="177" t="s">
        <v>823</v>
      </c>
      <c r="C2602" s="176" t="s">
        <v>824</v>
      </c>
      <c r="D2602" s="176" t="s">
        <v>330</v>
      </c>
      <c r="E2602" s="179" t="str">
        <f>CONCATENATE(SUM('Раздел 4'!X59:X59),"&lt;=",SUM('Раздел 4'!X9:X9))</f>
        <v>0&lt;=0</v>
      </c>
    </row>
    <row r="2603" spans="1:5" s="175" customFormat="1" ht="38.25">
      <c r="A2603" s="178">
        <f>IF((SUM('Раздел 4'!Y59:Y59)&lt;=SUM('Раздел 4'!Y9:Y9)),"","Неверно!")</f>
      </c>
      <c r="B2603" s="177" t="s">
        <v>823</v>
      </c>
      <c r="C2603" s="176" t="s">
        <v>824</v>
      </c>
      <c r="D2603" s="176" t="s">
        <v>330</v>
      </c>
      <c r="E2603" s="179" t="str">
        <f>CONCATENATE(SUM('Раздел 4'!Y59:Y59),"&lt;=",SUM('Раздел 4'!Y9:Y9))</f>
        <v>0&lt;=0</v>
      </c>
    </row>
    <row r="2604" spans="1:5" s="175" customFormat="1" ht="38.25">
      <c r="A2604" s="178">
        <f>IF((SUM('Раздел 4'!Z59:Z59)&lt;=SUM('Раздел 4'!Z9:Z9)),"","Неверно!")</f>
      </c>
      <c r="B2604" s="177" t="s">
        <v>823</v>
      </c>
      <c r="C2604" s="176" t="s">
        <v>824</v>
      </c>
      <c r="D2604" s="176" t="s">
        <v>330</v>
      </c>
      <c r="E2604" s="179" t="str">
        <f>CONCATENATE(SUM('Раздел 4'!Z59:Z59),"&lt;=",SUM('Раздел 4'!Z9:Z9))</f>
        <v>0&lt;=0</v>
      </c>
    </row>
    <row r="2605" spans="1:5" s="175" customFormat="1" ht="38.25">
      <c r="A2605" s="178">
        <f>IF((SUM('Разделы 5, 6, 7, 8'!I17:I17)=SUM('Разделы 5, 6, 7, 8'!J17:M17)),"","Неверно!")</f>
      </c>
      <c r="B2605" s="177" t="s">
        <v>825</v>
      </c>
      <c r="C2605" s="176" t="s">
        <v>826</v>
      </c>
      <c r="D2605" s="176" t="s">
        <v>251</v>
      </c>
      <c r="E2605" s="179" t="str">
        <f>CONCATENATE(SUM('Разделы 5, 6, 7, 8'!I17:I17),"=",SUM('Разделы 5, 6, 7, 8'!J17:M17))</f>
        <v>0=0</v>
      </c>
    </row>
    <row r="2606" spans="1:5" s="175" customFormat="1" ht="38.25">
      <c r="A2606" s="178">
        <f>IF((SUM('Разделы 5, 6, 7, 8'!I18:I18)=SUM('Разделы 5, 6, 7, 8'!J18:M18)),"","Неверно!")</f>
      </c>
      <c r="B2606" s="177" t="s">
        <v>825</v>
      </c>
      <c r="C2606" s="176" t="s">
        <v>826</v>
      </c>
      <c r="D2606" s="176" t="s">
        <v>251</v>
      </c>
      <c r="E2606" s="179" t="str">
        <f>CONCATENATE(SUM('Разделы 5, 6, 7, 8'!I18:I18),"=",SUM('Разделы 5, 6, 7, 8'!J18:M18))</f>
        <v>0=0</v>
      </c>
    </row>
    <row r="2607" spans="1:5" s="175" customFormat="1" ht="38.25">
      <c r="A2607" s="178">
        <f>IF((SUM('Разделы 5, 6, 7, 8'!I19:I19)=SUM('Разделы 5, 6, 7, 8'!J19:M19)),"","Неверно!")</f>
      </c>
      <c r="B2607" s="177" t="s">
        <v>825</v>
      </c>
      <c r="C2607" s="176" t="s">
        <v>826</v>
      </c>
      <c r="D2607" s="176" t="s">
        <v>251</v>
      </c>
      <c r="E2607" s="179" t="str">
        <f>CONCATENATE(SUM('Разделы 5, 6, 7, 8'!I19:I19),"=",SUM('Разделы 5, 6, 7, 8'!J19:M19))</f>
        <v>0=0</v>
      </c>
    </row>
    <row r="2608" spans="1:5" s="175" customFormat="1" ht="38.25">
      <c r="A2608" s="178">
        <f>IF((SUM('Разделы 5, 6, 7, 8'!I20:I20)=SUM('Разделы 5, 6, 7, 8'!J20:M20)),"","Неверно!")</f>
      </c>
      <c r="B2608" s="177" t="s">
        <v>825</v>
      </c>
      <c r="C2608" s="176" t="s">
        <v>826</v>
      </c>
      <c r="D2608" s="176" t="s">
        <v>251</v>
      </c>
      <c r="E2608" s="179" t="str">
        <f>CONCATENATE(SUM('Разделы 5, 6, 7, 8'!I20:I20),"=",SUM('Разделы 5, 6, 7, 8'!J20:M20))</f>
        <v>0=0</v>
      </c>
    </row>
    <row r="2609" spans="1:5" s="175" customFormat="1" ht="38.25">
      <c r="A2609" s="178">
        <f>IF((SUM('Разделы 5, 6, 7, 8'!I21:I21)=SUM('Разделы 5, 6, 7, 8'!J21:M21)),"","Неверно!")</f>
      </c>
      <c r="B2609" s="177" t="s">
        <v>825</v>
      </c>
      <c r="C2609" s="176" t="s">
        <v>826</v>
      </c>
      <c r="D2609" s="176" t="s">
        <v>251</v>
      </c>
      <c r="E2609" s="179" t="str">
        <f>CONCATENATE(SUM('Разделы 5, 6, 7, 8'!I21:I21),"=",SUM('Разделы 5, 6, 7, 8'!J21:M21))</f>
        <v>0=0</v>
      </c>
    </row>
    <row r="2610" spans="1:5" s="175" customFormat="1" ht="38.25">
      <c r="A2610" s="178">
        <f>IF((SUM('Разделы 5, 6, 7, 8'!I22:I22)=SUM('Разделы 5, 6, 7, 8'!J22:M22)),"","Неверно!")</f>
      </c>
      <c r="B2610" s="177" t="s">
        <v>825</v>
      </c>
      <c r="C2610" s="176" t="s">
        <v>826</v>
      </c>
      <c r="D2610" s="176" t="s">
        <v>251</v>
      </c>
      <c r="E2610" s="179" t="str">
        <f>CONCATENATE(SUM('Разделы 5, 6, 7, 8'!I22:I22),"=",SUM('Разделы 5, 6, 7, 8'!J22:M22))</f>
        <v>0=0</v>
      </c>
    </row>
    <row r="2611" spans="1:5" s="175" customFormat="1" ht="38.25">
      <c r="A2611" s="178">
        <f>IF((SUM('Разделы 5, 6, 7, 8'!I17:I17)=SUM('Разделы 5, 6, 7, 8'!I18:I22)),"","Неверно!")</f>
      </c>
      <c r="B2611" s="177" t="s">
        <v>827</v>
      </c>
      <c r="C2611" s="176" t="s">
        <v>828</v>
      </c>
      <c r="D2611" s="176" t="s">
        <v>252</v>
      </c>
      <c r="E2611" s="179" t="str">
        <f>CONCATENATE(SUM('Разделы 5, 6, 7, 8'!I17:I17),"=",SUM('Разделы 5, 6, 7, 8'!I18:I22))</f>
        <v>0=0</v>
      </c>
    </row>
    <row r="2612" spans="1:5" s="175" customFormat="1" ht="38.25">
      <c r="A2612" s="178">
        <f>IF((SUM('Разделы 5, 6, 7, 8'!J17:J17)=SUM('Разделы 5, 6, 7, 8'!J18:J22)),"","Неверно!")</f>
      </c>
      <c r="B2612" s="177" t="s">
        <v>827</v>
      </c>
      <c r="C2612" s="176" t="s">
        <v>828</v>
      </c>
      <c r="D2612" s="176" t="s">
        <v>252</v>
      </c>
      <c r="E2612" s="179" t="str">
        <f>CONCATENATE(SUM('Разделы 5, 6, 7, 8'!J17:J17),"=",SUM('Разделы 5, 6, 7, 8'!J18:J22))</f>
        <v>0=0</v>
      </c>
    </row>
    <row r="2613" spans="1:5" s="175" customFormat="1" ht="38.25">
      <c r="A2613" s="178">
        <f>IF((SUM('Разделы 5, 6, 7, 8'!K17:K17)=SUM('Разделы 5, 6, 7, 8'!K18:K22)),"","Неверно!")</f>
      </c>
      <c r="B2613" s="177" t="s">
        <v>827</v>
      </c>
      <c r="C2613" s="176" t="s">
        <v>828</v>
      </c>
      <c r="D2613" s="176" t="s">
        <v>252</v>
      </c>
      <c r="E2613" s="179" t="str">
        <f>CONCATENATE(SUM('Разделы 5, 6, 7, 8'!K17:K17),"=",SUM('Разделы 5, 6, 7, 8'!K18:K22))</f>
        <v>0=0</v>
      </c>
    </row>
    <row r="2614" spans="1:5" s="175" customFormat="1" ht="38.25">
      <c r="A2614" s="178">
        <f>IF((SUM('Разделы 5, 6, 7, 8'!L17:L17)=SUM('Разделы 5, 6, 7, 8'!L18:L22)),"","Неверно!")</f>
      </c>
      <c r="B2614" s="177" t="s">
        <v>827</v>
      </c>
      <c r="C2614" s="176" t="s">
        <v>828</v>
      </c>
      <c r="D2614" s="176" t="s">
        <v>252</v>
      </c>
      <c r="E2614" s="179" t="str">
        <f>CONCATENATE(SUM('Разделы 5, 6, 7, 8'!L17:L17),"=",SUM('Разделы 5, 6, 7, 8'!L18:L22))</f>
        <v>0=0</v>
      </c>
    </row>
    <row r="2615" spans="1:5" s="175" customFormat="1" ht="38.25">
      <c r="A2615" s="178">
        <f>IF((SUM('Разделы 5, 6, 7, 8'!M17:M17)=SUM('Разделы 5, 6, 7, 8'!M18:M22)),"","Неверно!")</f>
      </c>
      <c r="B2615" s="177" t="s">
        <v>827</v>
      </c>
      <c r="C2615" s="176" t="s">
        <v>828</v>
      </c>
      <c r="D2615" s="176" t="s">
        <v>252</v>
      </c>
      <c r="E2615" s="179" t="str">
        <f>CONCATENATE(SUM('Разделы 5, 6, 7, 8'!M17:M17),"=",SUM('Разделы 5, 6, 7, 8'!M18:M22))</f>
        <v>0=0</v>
      </c>
    </row>
    <row r="2616" spans="1:5" s="175" customFormat="1" ht="38.25">
      <c r="A2616" s="178">
        <f>IF((SUM('Разделы 5, 6, 7, 8'!N17:N17)=SUM('Разделы 5, 6, 7, 8'!N18:N22)),"","Неверно!")</f>
      </c>
      <c r="B2616" s="177" t="s">
        <v>827</v>
      </c>
      <c r="C2616" s="176" t="s">
        <v>828</v>
      </c>
      <c r="D2616" s="176" t="s">
        <v>252</v>
      </c>
      <c r="E2616" s="179" t="str">
        <f>CONCATENATE(SUM('Разделы 5, 6, 7, 8'!N17:N17),"=",SUM('Разделы 5, 6, 7, 8'!N18:N22))</f>
        <v>0=0</v>
      </c>
    </row>
    <row r="2617" spans="1:5" s="175" customFormat="1" ht="38.25">
      <c r="A2617" s="178">
        <f>IF((SUM('Разделы 5, 6, 7, 8'!Y9:Y9)&lt;=SUM('Разделы 5, 6, 7, 8'!Y5:Y5)),"","Неверно!")</f>
      </c>
      <c r="B2617" s="177" t="s">
        <v>829</v>
      </c>
      <c r="C2617" s="176" t="s">
        <v>830</v>
      </c>
      <c r="D2617" s="176" t="s">
        <v>253</v>
      </c>
      <c r="E2617" s="179" t="str">
        <f>CONCATENATE(SUM('Разделы 5, 6, 7, 8'!Y9:Y9),"&lt;=",SUM('Разделы 5, 6, 7, 8'!Y5:Y5))</f>
        <v>0&lt;=0</v>
      </c>
    </row>
    <row r="2618" spans="1:5" s="175" customFormat="1" ht="38.25">
      <c r="A2618" s="178">
        <f>IF((SUM('Разделы 5, 6, 7, 8'!Y8:Y8)&lt;=SUM('Разделы 5, 6, 7, 8'!Y5:Y5)),"","Неверно!")</f>
      </c>
      <c r="B2618" s="177" t="s">
        <v>831</v>
      </c>
      <c r="C2618" s="176" t="s">
        <v>832</v>
      </c>
      <c r="D2618" s="176" t="s">
        <v>254</v>
      </c>
      <c r="E2618" s="179" t="str">
        <f>CONCATENATE(SUM('Разделы 5, 6, 7, 8'!Y8:Y8),"&lt;=",SUM('Разделы 5, 6, 7, 8'!Y5:Y5))</f>
        <v>0&lt;=0</v>
      </c>
    </row>
    <row r="2619" spans="1:5" s="175" customFormat="1" ht="38.25">
      <c r="A2619" s="178">
        <f>IF((SUM('Разделы 5, 6, 7, 8'!Y7:Y7)&lt;=SUM('Разделы 5, 6, 7, 8'!Y5:Y5)),"","Неверно!")</f>
      </c>
      <c r="B2619" s="177" t="s">
        <v>833</v>
      </c>
      <c r="C2619" s="176" t="s">
        <v>834</v>
      </c>
      <c r="D2619" s="176" t="s">
        <v>255</v>
      </c>
      <c r="E2619" s="179" t="str">
        <f>CONCATENATE(SUM('Разделы 5, 6, 7, 8'!Y7:Y7),"&lt;=",SUM('Разделы 5, 6, 7, 8'!Y5:Y5))</f>
        <v>0&lt;=0</v>
      </c>
    </row>
    <row r="2620" spans="1:5" s="175" customFormat="1" ht="38.25">
      <c r="A2620" s="178">
        <f>IF((SUM('Разделы 5, 6, 7, 8'!Y6:Y6)&lt;=SUM('Разделы 5, 6, 7, 8'!Y5:Y5)),"","Неверно!")</f>
      </c>
      <c r="B2620" s="177" t="s">
        <v>835</v>
      </c>
      <c r="C2620" s="176" t="s">
        <v>836</v>
      </c>
      <c r="D2620" s="176" t="s">
        <v>256</v>
      </c>
      <c r="E2620" s="179" t="str">
        <f>CONCATENATE(SUM('Разделы 5, 6, 7, 8'!Y6:Y6),"&lt;=",SUM('Разделы 5, 6, 7, 8'!Y5:Y5))</f>
        <v>0&lt;=0</v>
      </c>
    </row>
    <row r="2621" spans="1:5" s="175" customFormat="1" ht="38.25">
      <c r="A2621" s="178">
        <f>IF((SUM('Разделы 5, 6, 7, 8'!Y5:Y5)=SUM('Разделы 1, 2'!N24:N24)),"","Неверно!")</f>
      </c>
      <c r="B2621" s="177" t="s">
        <v>837</v>
      </c>
      <c r="C2621" s="176" t="s">
        <v>838</v>
      </c>
      <c r="D2621" s="176" t="s">
        <v>257</v>
      </c>
      <c r="E2621" s="179" t="str">
        <f>CONCATENATE(SUM('Разделы 5, 6, 7, 8'!Y5:Y5),"=",SUM('Разделы 1, 2'!N24:N24))</f>
        <v>0=0</v>
      </c>
    </row>
    <row r="2622" spans="1:5" s="175" customFormat="1" ht="38.25">
      <c r="A2622" s="178">
        <f>IF((SUM('Раздел 3'!AB12:AB12)=0),"","Неверно!")</f>
      </c>
      <c r="B2622" s="177" t="s">
        <v>839</v>
      </c>
      <c r="C2622" s="176" t="s">
        <v>840</v>
      </c>
      <c r="D2622" s="176" t="s">
        <v>841</v>
      </c>
      <c r="E2622" s="179" t="str">
        <f>CONCATENATE(SUM('Раздел 3'!AB12:AB12),"=",0)</f>
        <v>0=0</v>
      </c>
    </row>
    <row r="2623" spans="1:5" s="175" customFormat="1" ht="38.25">
      <c r="A2623" s="178">
        <f>IF((SUM('Раздел 3'!AB13:AB13)=0),"","Неверно!")</f>
      </c>
      <c r="B2623" s="177" t="s">
        <v>839</v>
      </c>
      <c r="C2623" s="176" t="s">
        <v>840</v>
      </c>
      <c r="D2623" s="176" t="s">
        <v>841</v>
      </c>
      <c r="E2623" s="179" t="str">
        <f>CONCATENATE(SUM('Раздел 3'!AB13:AB13),"=",0)</f>
        <v>0=0</v>
      </c>
    </row>
    <row r="2624" spans="1:5" s="175" customFormat="1" ht="38.25">
      <c r="A2624" s="178">
        <f>IF((SUM('Раздел 3'!AB14:AB14)=0),"","Неверно!")</f>
      </c>
      <c r="B2624" s="177" t="s">
        <v>839</v>
      </c>
      <c r="C2624" s="176" t="s">
        <v>840</v>
      </c>
      <c r="D2624" s="176" t="s">
        <v>841</v>
      </c>
      <c r="E2624" s="179" t="str">
        <f>CONCATENATE(SUM('Раздел 3'!AB14:AB14),"=",0)</f>
        <v>0=0</v>
      </c>
    </row>
    <row r="2625" spans="1:5" s="175" customFormat="1" ht="38.25">
      <c r="A2625" s="178">
        <f>IF((SUM('Раздел 3'!AB15:AB15)=0),"","Неверно!")</f>
      </c>
      <c r="B2625" s="177" t="s">
        <v>839</v>
      </c>
      <c r="C2625" s="176" t="s">
        <v>840</v>
      </c>
      <c r="D2625" s="176" t="s">
        <v>841</v>
      </c>
      <c r="E2625" s="179" t="str">
        <f>CONCATENATE(SUM('Раздел 3'!AB15:AB15),"=",0)</f>
        <v>0=0</v>
      </c>
    </row>
    <row r="2626" spans="1:5" s="175" customFormat="1" ht="38.25">
      <c r="A2626" s="178">
        <f>IF((SUM('Раздел 3'!AB16:AB16)=0),"","Неверно!")</f>
      </c>
      <c r="B2626" s="177" t="s">
        <v>839</v>
      </c>
      <c r="C2626" s="176" t="s">
        <v>840</v>
      </c>
      <c r="D2626" s="176" t="s">
        <v>841</v>
      </c>
      <c r="E2626" s="179" t="str">
        <f>CONCATENATE(SUM('Раздел 3'!AB16:AB16),"=",0)</f>
        <v>0=0</v>
      </c>
    </row>
    <row r="2627" spans="1:5" s="175" customFormat="1" ht="38.25">
      <c r="A2627" s="178">
        <f>IF((SUM('Раздел 3'!AC12:AC12)=0),"","Неверно!")</f>
      </c>
      <c r="B2627" s="177" t="s">
        <v>839</v>
      </c>
      <c r="C2627" s="176" t="s">
        <v>840</v>
      </c>
      <c r="D2627" s="176" t="s">
        <v>841</v>
      </c>
      <c r="E2627" s="179" t="str">
        <f>CONCATENATE(SUM('Раздел 3'!AC12:AC12),"=",0)</f>
        <v>0=0</v>
      </c>
    </row>
    <row r="2628" spans="1:5" s="175" customFormat="1" ht="38.25">
      <c r="A2628" s="178">
        <f>IF((SUM('Раздел 3'!AC13:AC13)=0),"","Неверно!")</f>
      </c>
      <c r="B2628" s="177" t="s">
        <v>839</v>
      </c>
      <c r="C2628" s="176" t="s">
        <v>840</v>
      </c>
      <c r="D2628" s="176" t="s">
        <v>841</v>
      </c>
      <c r="E2628" s="179" t="str">
        <f>CONCATENATE(SUM('Раздел 3'!AC13:AC13),"=",0)</f>
        <v>0=0</v>
      </c>
    </row>
    <row r="2629" spans="1:5" s="175" customFormat="1" ht="38.25">
      <c r="A2629" s="178">
        <f>IF((SUM('Раздел 3'!AC14:AC14)=0),"","Неверно!")</f>
      </c>
      <c r="B2629" s="177" t="s">
        <v>839</v>
      </c>
      <c r="C2629" s="176" t="s">
        <v>840</v>
      </c>
      <c r="D2629" s="176" t="s">
        <v>841</v>
      </c>
      <c r="E2629" s="179" t="str">
        <f>CONCATENATE(SUM('Раздел 3'!AC14:AC14),"=",0)</f>
        <v>0=0</v>
      </c>
    </row>
    <row r="2630" spans="1:5" s="175" customFormat="1" ht="38.25">
      <c r="A2630" s="178">
        <f>IF((SUM('Раздел 3'!AC15:AC15)=0),"","Неверно!")</f>
      </c>
      <c r="B2630" s="177" t="s">
        <v>839</v>
      </c>
      <c r="C2630" s="176" t="s">
        <v>840</v>
      </c>
      <c r="D2630" s="176" t="s">
        <v>841</v>
      </c>
      <c r="E2630" s="179" t="str">
        <f>CONCATENATE(SUM('Раздел 3'!AC15:AC15),"=",0)</f>
        <v>0=0</v>
      </c>
    </row>
    <row r="2631" spans="1:5" s="175" customFormat="1" ht="38.25">
      <c r="A2631" s="178">
        <f>IF((SUM('Раздел 3'!AC16:AC16)=0),"","Неверно!")</f>
      </c>
      <c r="B2631" s="177" t="s">
        <v>839</v>
      </c>
      <c r="C2631" s="176" t="s">
        <v>840</v>
      </c>
      <c r="D2631" s="176" t="s">
        <v>841</v>
      </c>
      <c r="E2631" s="179" t="str">
        <f>CONCATENATE(SUM('Раздел 3'!AC16:AC16),"=",0)</f>
        <v>0=0</v>
      </c>
    </row>
    <row r="2632" spans="1:5" s="175" customFormat="1" ht="38.25">
      <c r="A2632" s="178">
        <f>IF((SUM('Раздел 3'!AD12:AD12)=0),"","Неверно!")</f>
      </c>
      <c r="B2632" s="177" t="s">
        <v>839</v>
      </c>
      <c r="C2632" s="176" t="s">
        <v>840</v>
      </c>
      <c r="D2632" s="176" t="s">
        <v>841</v>
      </c>
      <c r="E2632" s="179" t="str">
        <f>CONCATENATE(SUM('Раздел 3'!AD12:AD12),"=",0)</f>
        <v>0=0</v>
      </c>
    </row>
    <row r="2633" spans="1:5" s="175" customFormat="1" ht="38.25">
      <c r="A2633" s="178">
        <f>IF((SUM('Раздел 3'!AD13:AD13)=0),"","Неверно!")</f>
      </c>
      <c r="B2633" s="177" t="s">
        <v>839</v>
      </c>
      <c r="C2633" s="176" t="s">
        <v>840</v>
      </c>
      <c r="D2633" s="176" t="s">
        <v>841</v>
      </c>
      <c r="E2633" s="179" t="str">
        <f>CONCATENATE(SUM('Раздел 3'!AD13:AD13),"=",0)</f>
        <v>0=0</v>
      </c>
    </row>
    <row r="2634" spans="1:5" s="175" customFormat="1" ht="38.25">
      <c r="A2634" s="178">
        <f>IF((SUM('Раздел 3'!AD14:AD14)=0),"","Неверно!")</f>
      </c>
      <c r="B2634" s="177" t="s">
        <v>839</v>
      </c>
      <c r="C2634" s="176" t="s">
        <v>840</v>
      </c>
      <c r="D2634" s="176" t="s">
        <v>841</v>
      </c>
      <c r="E2634" s="179" t="str">
        <f>CONCATENATE(SUM('Раздел 3'!AD14:AD14),"=",0)</f>
        <v>0=0</v>
      </c>
    </row>
    <row r="2635" spans="1:5" s="175" customFormat="1" ht="38.25">
      <c r="A2635" s="178">
        <f>IF((SUM('Раздел 3'!AD15:AD15)=0),"","Неверно!")</f>
      </c>
      <c r="B2635" s="177" t="s">
        <v>839</v>
      </c>
      <c r="C2635" s="176" t="s">
        <v>840</v>
      </c>
      <c r="D2635" s="176" t="s">
        <v>841</v>
      </c>
      <c r="E2635" s="179" t="str">
        <f>CONCATENATE(SUM('Раздел 3'!AD15:AD15),"=",0)</f>
        <v>0=0</v>
      </c>
    </row>
    <row r="2636" spans="1:5" s="175" customFormat="1" ht="38.25">
      <c r="A2636" s="178">
        <f>IF((SUM('Раздел 3'!AD16:AD16)=0),"","Неверно!")</f>
      </c>
      <c r="B2636" s="177" t="s">
        <v>839</v>
      </c>
      <c r="C2636" s="176" t="s">
        <v>840</v>
      </c>
      <c r="D2636" s="176" t="s">
        <v>841</v>
      </c>
      <c r="E2636" s="179" t="str">
        <f>CONCATENATE(SUM('Раздел 3'!AD16:AD16),"=",0)</f>
        <v>0=0</v>
      </c>
    </row>
    <row r="2637" spans="1:5" s="175" customFormat="1" ht="38.25">
      <c r="A2637" s="178">
        <f>IF((SUM('Раздел 3'!AE12:AE12)=0),"","Неверно!")</f>
      </c>
      <c r="B2637" s="177" t="s">
        <v>839</v>
      </c>
      <c r="C2637" s="176" t="s">
        <v>840</v>
      </c>
      <c r="D2637" s="176" t="s">
        <v>841</v>
      </c>
      <c r="E2637" s="179" t="str">
        <f>CONCATENATE(SUM('Раздел 3'!AE12:AE12),"=",0)</f>
        <v>0=0</v>
      </c>
    </row>
    <row r="2638" spans="1:5" s="175" customFormat="1" ht="38.25">
      <c r="A2638" s="178">
        <f>IF((SUM('Раздел 3'!AE13:AE13)=0),"","Неверно!")</f>
      </c>
      <c r="B2638" s="177" t="s">
        <v>839</v>
      </c>
      <c r="C2638" s="176" t="s">
        <v>840</v>
      </c>
      <c r="D2638" s="176" t="s">
        <v>841</v>
      </c>
      <c r="E2638" s="179" t="str">
        <f>CONCATENATE(SUM('Раздел 3'!AE13:AE13),"=",0)</f>
        <v>0=0</v>
      </c>
    </row>
    <row r="2639" spans="1:5" s="175" customFormat="1" ht="38.25">
      <c r="A2639" s="178">
        <f>IF((SUM('Раздел 3'!AE14:AE14)=0),"","Неверно!")</f>
      </c>
      <c r="B2639" s="177" t="s">
        <v>839</v>
      </c>
      <c r="C2639" s="176" t="s">
        <v>840</v>
      </c>
      <c r="D2639" s="176" t="s">
        <v>841</v>
      </c>
      <c r="E2639" s="179" t="str">
        <f>CONCATENATE(SUM('Раздел 3'!AE14:AE14),"=",0)</f>
        <v>0=0</v>
      </c>
    </row>
    <row r="2640" spans="1:5" s="175" customFormat="1" ht="38.25">
      <c r="A2640" s="178">
        <f>IF((SUM('Раздел 3'!AE15:AE15)=0),"","Неверно!")</f>
      </c>
      <c r="B2640" s="177" t="s">
        <v>839</v>
      </c>
      <c r="C2640" s="176" t="s">
        <v>840</v>
      </c>
      <c r="D2640" s="176" t="s">
        <v>841</v>
      </c>
      <c r="E2640" s="179" t="str">
        <f>CONCATENATE(SUM('Раздел 3'!AE15:AE15),"=",0)</f>
        <v>0=0</v>
      </c>
    </row>
    <row r="2641" spans="1:5" s="175" customFormat="1" ht="38.25">
      <c r="A2641" s="178">
        <f>IF((SUM('Раздел 3'!AE16:AE16)=0),"","Неверно!")</f>
      </c>
      <c r="B2641" s="177" t="s">
        <v>839</v>
      </c>
      <c r="C2641" s="176" t="s">
        <v>840</v>
      </c>
      <c r="D2641" s="176" t="s">
        <v>841</v>
      </c>
      <c r="E2641" s="179" t="str">
        <f>CONCATENATE(SUM('Раздел 3'!AE16:AE16),"=",0)</f>
        <v>0=0</v>
      </c>
    </row>
    <row r="2642" spans="1:5" s="175" customFormat="1" ht="38.25">
      <c r="A2642" s="178">
        <f>IF((SUM('Раздел 3'!AF12:AF12)=0),"","Неверно!")</f>
      </c>
      <c r="B2642" s="177" t="s">
        <v>839</v>
      </c>
      <c r="C2642" s="176" t="s">
        <v>840</v>
      </c>
      <c r="D2642" s="176" t="s">
        <v>841</v>
      </c>
      <c r="E2642" s="179" t="str">
        <f>CONCATENATE(SUM('Раздел 3'!AF12:AF12),"=",0)</f>
        <v>0=0</v>
      </c>
    </row>
    <row r="2643" spans="1:5" s="175" customFormat="1" ht="38.25">
      <c r="A2643" s="178">
        <f>IF((SUM('Раздел 3'!AF13:AF13)=0),"","Неверно!")</f>
      </c>
      <c r="B2643" s="177" t="s">
        <v>839</v>
      </c>
      <c r="C2643" s="176" t="s">
        <v>840</v>
      </c>
      <c r="D2643" s="176" t="s">
        <v>841</v>
      </c>
      <c r="E2643" s="179" t="str">
        <f>CONCATENATE(SUM('Раздел 3'!AF13:AF13),"=",0)</f>
        <v>0=0</v>
      </c>
    </row>
    <row r="2644" spans="1:5" s="175" customFormat="1" ht="38.25">
      <c r="A2644" s="178">
        <f>IF((SUM('Раздел 3'!AF14:AF14)=0),"","Неверно!")</f>
      </c>
      <c r="B2644" s="177" t="s">
        <v>839</v>
      </c>
      <c r="C2644" s="176" t="s">
        <v>840</v>
      </c>
      <c r="D2644" s="176" t="s">
        <v>841</v>
      </c>
      <c r="E2644" s="179" t="str">
        <f>CONCATENATE(SUM('Раздел 3'!AF14:AF14),"=",0)</f>
        <v>0=0</v>
      </c>
    </row>
    <row r="2645" spans="1:5" s="175" customFormat="1" ht="38.25">
      <c r="A2645" s="178">
        <f>IF((SUM('Раздел 3'!AF15:AF15)=0),"","Неверно!")</f>
      </c>
      <c r="B2645" s="177" t="s">
        <v>839</v>
      </c>
      <c r="C2645" s="176" t="s">
        <v>840</v>
      </c>
      <c r="D2645" s="176" t="s">
        <v>841</v>
      </c>
      <c r="E2645" s="179" t="str">
        <f>CONCATENATE(SUM('Раздел 3'!AF15:AF15),"=",0)</f>
        <v>0=0</v>
      </c>
    </row>
    <row r="2646" spans="1:5" s="175" customFormat="1" ht="38.25">
      <c r="A2646" s="178">
        <f>IF((SUM('Раздел 3'!AF16:AF16)=0),"","Неверно!")</f>
      </c>
      <c r="B2646" s="177" t="s">
        <v>839</v>
      </c>
      <c r="C2646" s="176" t="s">
        <v>840</v>
      </c>
      <c r="D2646" s="176" t="s">
        <v>841</v>
      </c>
      <c r="E2646" s="179" t="str">
        <f>CONCATENATE(SUM('Раздел 3'!AF16:AF16),"=",0)</f>
        <v>0=0</v>
      </c>
    </row>
    <row r="2647" spans="1:5" s="175" customFormat="1" ht="38.25">
      <c r="A2647" s="178">
        <f>IF((SUM('Раздел 3'!AG12:AG12)=0),"","Неверно!")</f>
      </c>
      <c r="B2647" s="177" t="s">
        <v>839</v>
      </c>
      <c r="C2647" s="176" t="s">
        <v>840</v>
      </c>
      <c r="D2647" s="176" t="s">
        <v>841</v>
      </c>
      <c r="E2647" s="179" t="str">
        <f>CONCATENATE(SUM('Раздел 3'!AG12:AG12),"=",0)</f>
        <v>0=0</v>
      </c>
    </row>
    <row r="2648" spans="1:5" s="175" customFormat="1" ht="38.25">
      <c r="A2648" s="178">
        <f>IF((SUM('Раздел 3'!AG13:AG13)=0),"","Неверно!")</f>
      </c>
      <c r="B2648" s="177" t="s">
        <v>839</v>
      </c>
      <c r="C2648" s="176" t="s">
        <v>840</v>
      </c>
      <c r="D2648" s="176" t="s">
        <v>841</v>
      </c>
      <c r="E2648" s="179" t="str">
        <f>CONCATENATE(SUM('Раздел 3'!AG13:AG13),"=",0)</f>
        <v>0=0</v>
      </c>
    </row>
    <row r="2649" spans="1:5" s="175" customFormat="1" ht="38.25">
      <c r="A2649" s="178">
        <f>IF((SUM('Раздел 3'!AG14:AG14)=0),"","Неверно!")</f>
      </c>
      <c r="B2649" s="177" t="s">
        <v>839</v>
      </c>
      <c r="C2649" s="176" t="s">
        <v>840</v>
      </c>
      <c r="D2649" s="176" t="s">
        <v>841</v>
      </c>
      <c r="E2649" s="179" t="str">
        <f>CONCATENATE(SUM('Раздел 3'!AG14:AG14),"=",0)</f>
        <v>0=0</v>
      </c>
    </row>
    <row r="2650" spans="1:5" s="175" customFormat="1" ht="38.25">
      <c r="A2650" s="178">
        <f>IF((SUM('Раздел 3'!AG15:AG15)=0),"","Неверно!")</f>
      </c>
      <c r="B2650" s="177" t="s">
        <v>839</v>
      </c>
      <c r="C2650" s="176" t="s">
        <v>840</v>
      </c>
      <c r="D2650" s="176" t="s">
        <v>841</v>
      </c>
      <c r="E2650" s="179" t="str">
        <f>CONCATENATE(SUM('Раздел 3'!AG15:AG15),"=",0)</f>
        <v>0=0</v>
      </c>
    </row>
    <row r="2651" spans="1:5" s="175" customFormat="1" ht="38.25">
      <c r="A2651" s="178">
        <f>IF((SUM('Раздел 3'!AG16:AG16)=0),"","Неверно!")</f>
      </c>
      <c r="B2651" s="177" t="s">
        <v>839</v>
      </c>
      <c r="C2651" s="176" t="s">
        <v>840</v>
      </c>
      <c r="D2651" s="176" t="s">
        <v>841</v>
      </c>
      <c r="E2651" s="179" t="str">
        <f>CONCATENATE(SUM('Раздел 3'!AG16:AG16),"=",0)</f>
        <v>0=0</v>
      </c>
    </row>
    <row r="2652" spans="1:5" s="175" customFormat="1" ht="38.25">
      <c r="A2652" s="178">
        <f>IF((SUM('Раздел 3'!AH12:AH12)=0),"","Неверно!")</f>
      </c>
      <c r="B2652" s="177" t="s">
        <v>839</v>
      </c>
      <c r="C2652" s="176" t="s">
        <v>840</v>
      </c>
      <c r="D2652" s="176" t="s">
        <v>841</v>
      </c>
      <c r="E2652" s="179" t="str">
        <f>CONCATENATE(SUM('Раздел 3'!AH12:AH12),"=",0)</f>
        <v>0=0</v>
      </c>
    </row>
    <row r="2653" spans="1:5" s="175" customFormat="1" ht="38.25">
      <c r="A2653" s="178">
        <f>IF((SUM('Раздел 3'!AH13:AH13)=0),"","Неверно!")</f>
      </c>
      <c r="B2653" s="177" t="s">
        <v>839</v>
      </c>
      <c r="C2653" s="176" t="s">
        <v>840</v>
      </c>
      <c r="D2653" s="176" t="s">
        <v>841</v>
      </c>
      <c r="E2653" s="179" t="str">
        <f>CONCATENATE(SUM('Раздел 3'!AH13:AH13),"=",0)</f>
        <v>0=0</v>
      </c>
    </row>
    <row r="2654" spans="1:5" s="175" customFormat="1" ht="38.25">
      <c r="A2654" s="178">
        <f>IF((SUM('Раздел 3'!AH14:AH14)=0),"","Неверно!")</f>
      </c>
      <c r="B2654" s="177" t="s">
        <v>839</v>
      </c>
      <c r="C2654" s="176" t="s">
        <v>840</v>
      </c>
      <c r="D2654" s="176" t="s">
        <v>841</v>
      </c>
      <c r="E2654" s="179" t="str">
        <f>CONCATENATE(SUM('Раздел 3'!AH14:AH14),"=",0)</f>
        <v>0=0</v>
      </c>
    </row>
    <row r="2655" spans="1:5" s="175" customFormat="1" ht="38.25">
      <c r="A2655" s="178">
        <f>IF((SUM('Раздел 3'!AH15:AH15)=0),"","Неверно!")</f>
      </c>
      <c r="B2655" s="177" t="s">
        <v>839</v>
      </c>
      <c r="C2655" s="176" t="s">
        <v>840</v>
      </c>
      <c r="D2655" s="176" t="s">
        <v>841</v>
      </c>
      <c r="E2655" s="179" t="str">
        <f>CONCATENATE(SUM('Раздел 3'!AH15:AH15),"=",0)</f>
        <v>0=0</v>
      </c>
    </row>
    <row r="2656" spans="1:5" s="175" customFormat="1" ht="38.25">
      <c r="A2656" s="178">
        <f>IF((SUM('Раздел 3'!AH16:AH16)=0),"","Неверно!")</f>
      </c>
      <c r="B2656" s="177" t="s">
        <v>839</v>
      </c>
      <c r="C2656" s="176" t="s">
        <v>840</v>
      </c>
      <c r="D2656" s="176" t="s">
        <v>841</v>
      </c>
      <c r="E2656" s="179" t="str">
        <f>CONCATENATE(SUM('Раздел 3'!AH16:AH16),"=",0)</f>
        <v>0=0</v>
      </c>
    </row>
    <row r="2657" spans="1:5" s="175" customFormat="1" ht="38.25">
      <c r="A2657" s="178">
        <f>IF((SUM('Раздел 3'!AI12:AI12)=0),"","Неверно!")</f>
      </c>
      <c r="B2657" s="177" t="s">
        <v>839</v>
      </c>
      <c r="C2657" s="176" t="s">
        <v>840</v>
      </c>
      <c r="D2657" s="176" t="s">
        <v>841</v>
      </c>
      <c r="E2657" s="179" t="str">
        <f>CONCATENATE(SUM('Раздел 3'!AI12:AI12),"=",0)</f>
        <v>0=0</v>
      </c>
    </row>
    <row r="2658" spans="1:5" s="175" customFormat="1" ht="38.25">
      <c r="A2658" s="178">
        <f>IF((SUM('Раздел 3'!AI13:AI13)=0),"","Неверно!")</f>
      </c>
      <c r="B2658" s="177" t="s">
        <v>839</v>
      </c>
      <c r="C2658" s="176" t="s">
        <v>840</v>
      </c>
      <c r="D2658" s="176" t="s">
        <v>841</v>
      </c>
      <c r="E2658" s="179" t="str">
        <f>CONCATENATE(SUM('Раздел 3'!AI13:AI13),"=",0)</f>
        <v>0=0</v>
      </c>
    </row>
    <row r="2659" spans="1:5" s="175" customFormat="1" ht="38.25">
      <c r="A2659" s="178">
        <f>IF((SUM('Раздел 3'!AI14:AI14)=0),"","Неверно!")</f>
      </c>
      <c r="B2659" s="177" t="s">
        <v>839</v>
      </c>
      <c r="C2659" s="176" t="s">
        <v>840</v>
      </c>
      <c r="D2659" s="176" t="s">
        <v>841</v>
      </c>
      <c r="E2659" s="179" t="str">
        <f>CONCATENATE(SUM('Раздел 3'!AI14:AI14),"=",0)</f>
        <v>0=0</v>
      </c>
    </row>
    <row r="2660" spans="1:5" s="175" customFormat="1" ht="38.25">
      <c r="A2660" s="178">
        <f>IF((SUM('Раздел 3'!AI15:AI15)=0),"","Неверно!")</f>
      </c>
      <c r="B2660" s="177" t="s">
        <v>839</v>
      </c>
      <c r="C2660" s="176" t="s">
        <v>840</v>
      </c>
      <c r="D2660" s="176" t="s">
        <v>841</v>
      </c>
      <c r="E2660" s="179" t="str">
        <f>CONCATENATE(SUM('Раздел 3'!AI15:AI15),"=",0)</f>
        <v>0=0</v>
      </c>
    </row>
    <row r="2661" spans="1:5" s="175" customFormat="1" ht="38.25">
      <c r="A2661" s="178">
        <f>IF((SUM('Раздел 3'!AI16:AI16)=0),"","Неверно!")</f>
      </c>
      <c r="B2661" s="177" t="s">
        <v>839</v>
      </c>
      <c r="C2661" s="176" t="s">
        <v>840</v>
      </c>
      <c r="D2661" s="176" t="s">
        <v>841</v>
      </c>
      <c r="E2661" s="179" t="str">
        <f>CONCATENATE(SUM('Раздел 3'!AI16:AI16),"=",0)</f>
        <v>0=0</v>
      </c>
    </row>
    <row r="2662" spans="1:5" s="175" customFormat="1" ht="38.25">
      <c r="A2662" s="178">
        <f>IF((SUM('Раздел 3'!AJ12:AJ12)=0),"","Неверно!")</f>
      </c>
      <c r="B2662" s="177" t="s">
        <v>839</v>
      </c>
      <c r="C2662" s="176" t="s">
        <v>840</v>
      </c>
      <c r="D2662" s="176" t="s">
        <v>841</v>
      </c>
      <c r="E2662" s="179" t="str">
        <f>CONCATENATE(SUM('Раздел 3'!AJ12:AJ12),"=",0)</f>
        <v>0=0</v>
      </c>
    </row>
    <row r="2663" spans="1:5" s="175" customFormat="1" ht="38.25">
      <c r="A2663" s="178">
        <f>IF((SUM('Раздел 3'!AJ13:AJ13)=0),"","Неверно!")</f>
      </c>
      <c r="B2663" s="177" t="s">
        <v>839</v>
      </c>
      <c r="C2663" s="176" t="s">
        <v>840</v>
      </c>
      <c r="D2663" s="176" t="s">
        <v>841</v>
      </c>
      <c r="E2663" s="179" t="str">
        <f>CONCATENATE(SUM('Раздел 3'!AJ13:AJ13),"=",0)</f>
        <v>0=0</v>
      </c>
    </row>
    <row r="2664" spans="1:5" s="175" customFormat="1" ht="38.25">
      <c r="A2664" s="178">
        <f>IF((SUM('Раздел 3'!AJ14:AJ14)=0),"","Неверно!")</f>
      </c>
      <c r="B2664" s="177" t="s">
        <v>839</v>
      </c>
      <c r="C2664" s="176" t="s">
        <v>840</v>
      </c>
      <c r="D2664" s="176" t="s">
        <v>841</v>
      </c>
      <c r="E2664" s="179" t="str">
        <f>CONCATENATE(SUM('Раздел 3'!AJ14:AJ14),"=",0)</f>
        <v>0=0</v>
      </c>
    </row>
    <row r="2665" spans="1:5" s="175" customFormat="1" ht="38.25">
      <c r="A2665" s="178">
        <f>IF((SUM('Раздел 3'!AJ15:AJ15)=0),"","Неверно!")</f>
      </c>
      <c r="B2665" s="177" t="s">
        <v>839</v>
      </c>
      <c r="C2665" s="176" t="s">
        <v>840</v>
      </c>
      <c r="D2665" s="176" t="s">
        <v>841</v>
      </c>
      <c r="E2665" s="179" t="str">
        <f>CONCATENATE(SUM('Раздел 3'!AJ15:AJ15),"=",0)</f>
        <v>0=0</v>
      </c>
    </row>
    <row r="2666" spans="1:5" s="175" customFormat="1" ht="38.25">
      <c r="A2666" s="178">
        <f>IF((SUM('Раздел 3'!AJ16:AJ16)=0),"","Неверно!")</f>
      </c>
      <c r="B2666" s="177" t="s">
        <v>839</v>
      </c>
      <c r="C2666" s="176" t="s">
        <v>840</v>
      </c>
      <c r="D2666" s="176" t="s">
        <v>841</v>
      </c>
      <c r="E2666" s="179" t="str">
        <f>CONCATENATE(SUM('Раздел 3'!AJ16:AJ16),"=",0)</f>
        <v>0=0</v>
      </c>
    </row>
    <row r="2667" spans="1:5" s="175" customFormat="1" ht="38.25">
      <c r="A2667" s="178">
        <f>IF((SUM('Раздел 3'!AK12:AK12)=0),"","Неверно!")</f>
      </c>
      <c r="B2667" s="177" t="s">
        <v>839</v>
      </c>
      <c r="C2667" s="176" t="s">
        <v>840</v>
      </c>
      <c r="D2667" s="176" t="s">
        <v>841</v>
      </c>
      <c r="E2667" s="179" t="str">
        <f>CONCATENATE(SUM('Раздел 3'!AK12:AK12),"=",0)</f>
        <v>0=0</v>
      </c>
    </row>
    <row r="2668" spans="1:5" s="175" customFormat="1" ht="38.25">
      <c r="A2668" s="178">
        <f>IF((SUM('Раздел 3'!AK13:AK13)=0),"","Неверно!")</f>
      </c>
      <c r="B2668" s="177" t="s">
        <v>839</v>
      </c>
      <c r="C2668" s="176" t="s">
        <v>840</v>
      </c>
      <c r="D2668" s="176" t="s">
        <v>841</v>
      </c>
      <c r="E2668" s="179" t="str">
        <f>CONCATENATE(SUM('Раздел 3'!AK13:AK13),"=",0)</f>
        <v>0=0</v>
      </c>
    </row>
    <row r="2669" spans="1:5" s="175" customFormat="1" ht="38.25">
      <c r="A2669" s="178">
        <f>IF((SUM('Раздел 3'!AK14:AK14)=0),"","Неверно!")</f>
      </c>
      <c r="B2669" s="177" t="s">
        <v>839</v>
      </c>
      <c r="C2669" s="176" t="s">
        <v>840</v>
      </c>
      <c r="D2669" s="176" t="s">
        <v>841</v>
      </c>
      <c r="E2669" s="179" t="str">
        <f>CONCATENATE(SUM('Раздел 3'!AK14:AK14),"=",0)</f>
        <v>0=0</v>
      </c>
    </row>
    <row r="2670" spans="1:5" s="175" customFormat="1" ht="38.25">
      <c r="A2670" s="178">
        <f>IF((SUM('Раздел 3'!AK15:AK15)=0),"","Неверно!")</f>
      </c>
      <c r="B2670" s="177" t="s">
        <v>839</v>
      </c>
      <c r="C2670" s="176" t="s">
        <v>840</v>
      </c>
      <c r="D2670" s="176" t="s">
        <v>841</v>
      </c>
      <c r="E2670" s="179" t="str">
        <f>CONCATENATE(SUM('Раздел 3'!AK15:AK15),"=",0)</f>
        <v>0=0</v>
      </c>
    </row>
    <row r="2671" spans="1:5" s="175" customFormat="1" ht="38.25">
      <c r="A2671" s="178">
        <f>IF((SUM('Раздел 3'!AK16:AK16)=0),"","Неверно!")</f>
      </c>
      <c r="B2671" s="177" t="s">
        <v>839</v>
      </c>
      <c r="C2671" s="176" t="s">
        <v>840</v>
      </c>
      <c r="D2671" s="176" t="s">
        <v>841</v>
      </c>
      <c r="E2671" s="179" t="str">
        <f>CONCATENATE(SUM('Раздел 3'!AK16:AK16),"=",0)</f>
        <v>0=0</v>
      </c>
    </row>
    <row r="2672" spans="1:5" s="175" customFormat="1" ht="38.25">
      <c r="A2672" s="178">
        <f>IF((SUM('Раздел 3'!AL12:AL12)=0),"","Неверно!")</f>
      </c>
      <c r="B2672" s="177" t="s">
        <v>839</v>
      </c>
      <c r="C2672" s="176" t="s">
        <v>840</v>
      </c>
      <c r="D2672" s="176" t="s">
        <v>841</v>
      </c>
      <c r="E2672" s="179" t="str">
        <f>CONCATENATE(SUM('Раздел 3'!AL12:AL12),"=",0)</f>
        <v>0=0</v>
      </c>
    </row>
    <row r="2673" spans="1:5" s="175" customFormat="1" ht="38.25">
      <c r="A2673" s="178">
        <f>IF((SUM('Раздел 3'!AL13:AL13)=0),"","Неверно!")</f>
      </c>
      <c r="B2673" s="177" t="s">
        <v>839</v>
      </c>
      <c r="C2673" s="176" t="s">
        <v>840</v>
      </c>
      <c r="D2673" s="176" t="s">
        <v>841</v>
      </c>
      <c r="E2673" s="179" t="str">
        <f>CONCATENATE(SUM('Раздел 3'!AL13:AL13),"=",0)</f>
        <v>0=0</v>
      </c>
    </row>
    <row r="2674" spans="1:5" s="175" customFormat="1" ht="38.25">
      <c r="A2674" s="178">
        <f>IF((SUM('Раздел 3'!AL14:AL14)=0),"","Неверно!")</f>
      </c>
      <c r="B2674" s="177" t="s">
        <v>839</v>
      </c>
      <c r="C2674" s="176" t="s">
        <v>840</v>
      </c>
      <c r="D2674" s="176" t="s">
        <v>841</v>
      </c>
      <c r="E2674" s="179" t="str">
        <f>CONCATENATE(SUM('Раздел 3'!AL14:AL14),"=",0)</f>
        <v>0=0</v>
      </c>
    </row>
    <row r="2675" spans="1:5" s="175" customFormat="1" ht="38.25">
      <c r="A2675" s="178">
        <f>IF((SUM('Раздел 3'!AL15:AL15)=0),"","Неверно!")</f>
      </c>
      <c r="B2675" s="177" t="s">
        <v>839</v>
      </c>
      <c r="C2675" s="176" t="s">
        <v>840</v>
      </c>
      <c r="D2675" s="176" t="s">
        <v>841</v>
      </c>
      <c r="E2675" s="179" t="str">
        <f>CONCATENATE(SUM('Раздел 3'!AL15:AL15),"=",0)</f>
        <v>0=0</v>
      </c>
    </row>
    <row r="2676" spans="1:5" s="175" customFormat="1" ht="38.25">
      <c r="A2676" s="178">
        <f>IF((SUM('Раздел 3'!AL16:AL16)=0),"","Неверно!")</f>
      </c>
      <c r="B2676" s="177" t="s">
        <v>839</v>
      </c>
      <c r="C2676" s="176" t="s">
        <v>840</v>
      </c>
      <c r="D2676" s="176" t="s">
        <v>841</v>
      </c>
      <c r="E2676" s="179" t="str">
        <f>CONCATENATE(SUM('Раздел 3'!AL16:AL16),"=",0)</f>
        <v>0=0</v>
      </c>
    </row>
    <row r="2677" spans="1:5" s="175" customFormat="1" ht="38.25">
      <c r="A2677" s="178">
        <f>IF((SUM('Раздел 3'!AM12:AM12)=0),"","Неверно!")</f>
      </c>
      <c r="B2677" s="177" t="s">
        <v>839</v>
      </c>
      <c r="C2677" s="176" t="s">
        <v>840</v>
      </c>
      <c r="D2677" s="176" t="s">
        <v>841</v>
      </c>
      <c r="E2677" s="179" t="str">
        <f>CONCATENATE(SUM('Раздел 3'!AM12:AM12),"=",0)</f>
        <v>0=0</v>
      </c>
    </row>
    <row r="2678" spans="1:5" s="175" customFormat="1" ht="38.25">
      <c r="A2678" s="178">
        <f>IF((SUM('Раздел 3'!AM13:AM13)=0),"","Неверно!")</f>
      </c>
      <c r="B2678" s="177" t="s">
        <v>839</v>
      </c>
      <c r="C2678" s="176" t="s">
        <v>840</v>
      </c>
      <c r="D2678" s="176" t="s">
        <v>841</v>
      </c>
      <c r="E2678" s="179" t="str">
        <f>CONCATENATE(SUM('Раздел 3'!AM13:AM13),"=",0)</f>
        <v>0=0</v>
      </c>
    </row>
    <row r="2679" spans="1:5" s="175" customFormat="1" ht="38.25">
      <c r="A2679" s="178">
        <f>IF((SUM('Раздел 3'!AM14:AM14)=0),"","Неверно!")</f>
      </c>
      <c r="B2679" s="177" t="s">
        <v>839</v>
      </c>
      <c r="C2679" s="176" t="s">
        <v>840</v>
      </c>
      <c r="D2679" s="176" t="s">
        <v>841</v>
      </c>
      <c r="E2679" s="179" t="str">
        <f>CONCATENATE(SUM('Раздел 3'!AM14:AM14),"=",0)</f>
        <v>0=0</v>
      </c>
    </row>
    <row r="2680" spans="1:5" s="175" customFormat="1" ht="38.25">
      <c r="A2680" s="178">
        <f>IF((SUM('Раздел 3'!AM15:AM15)=0),"","Неверно!")</f>
      </c>
      <c r="B2680" s="177" t="s">
        <v>839</v>
      </c>
      <c r="C2680" s="176" t="s">
        <v>840</v>
      </c>
      <c r="D2680" s="176" t="s">
        <v>841</v>
      </c>
      <c r="E2680" s="179" t="str">
        <f>CONCATENATE(SUM('Раздел 3'!AM15:AM15),"=",0)</f>
        <v>0=0</v>
      </c>
    </row>
    <row r="2681" spans="1:5" s="175" customFormat="1" ht="38.25">
      <c r="A2681" s="178">
        <f>IF((SUM('Раздел 3'!AM16:AM16)=0),"","Неверно!")</f>
      </c>
      <c r="B2681" s="177" t="s">
        <v>839</v>
      </c>
      <c r="C2681" s="176" t="s">
        <v>840</v>
      </c>
      <c r="D2681" s="176" t="s">
        <v>841</v>
      </c>
      <c r="E2681" s="179" t="str">
        <f>CONCATENATE(SUM('Раздел 3'!AM16:AM16),"=",0)</f>
        <v>0=0</v>
      </c>
    </row>
    <row r="2682" spans="1:5" s="175" customFormat="1" ht="38.25">
      <c r="A2682" s="178">
        <f>IF((SUM('Раздел 3'!AN12:AN12)=0),"","Неверно!")</f>
      </c>
      <c r="B2682" s="177" t="s">
        <v>839</v>
      </c>
      <c r="C2682" s="176" t="s">
        <v>840</v>
      </c>
      <c r="D2682" s="176" t="s">
        <v>841</v>
      </c>
      <c r="E2682" s="179" t="str">
        <f>CONCATENATE(SUM('Раздел 3'!AN12:AN12),"=",0)</f>
        <v>0=0</v>
      </c>
    </row>
    <row r="2683" spans="1:5" s="175" customFormat="1" ht="38.25">
      <c r="A2683" s="178">
        <f>IF((SUM('Раздел 3'!AN13:AN13)=0),"","Неверно!")</f>
      </c>
      <c r="B2683" s="177" t="s">
        <v>839</v>
      </c>
      <c r="C2683" s="176" t="s">
        <v>840</v>
      </c>
      <c r="D2683" s="176" t="s">
        <v>841</v>
      </c>
      <c r="E2683" s="179" t="str">
        <f>CONCATENATE(SUM('Раздел 3'!AN13:AN13),"=",0)</f>
        <v>0=0</v>
      </c>
    </row>
    <row r="2684" spans="1:5" s="175" customFormat="1" ht="38.25">
      <c r="A2684" s="178">
        <f>IF((SUM('Раздел 3'!AN14:AN14)=0),"","Неверно!")</f>
      </c>
      <c r="B2684" s="177" t="s">
        <v>839</v>
      </c>
      <c r="C2684" s="176" t="s">
        <v>840</v>
      </c>
      <c r="D2684" s="176" t="s">
        <v>841</v>
      </c>
      <c r="E2684" s="179" t="str">
        <f>CONCATENATE(SUM('Раздел 3'!AN14:AN14),"=",0)</f>
        <v>0=0</v>
      </c>
    </row>
    <row r="2685" spans="1:5" s="175" customFormat="1" ht="38.25">
      <c r="A2685" s="178">
        <f>IF((SUM('Раздел 3'!AN15:AN15)=0),"","Неверно!")</f>
      </c>
      <c r="B2685" s="177" t="s">
        <v>839</v>
      </c>
      <c r="C2685" s="176" t="s">
        <v>840</v>
      </c>
      <c r="D2685" s="176" t="s">
        <v>841</v>
      </c>
      <c r="E2685" s="179" t="str">
        <f>CONCATENATE(SUM('Раздел 3'!AN15:AN15),"=",0)</f>
        <v>0=0</v>
      </c>
    </row>
    <row r="2686" spans="1:5" s="175" customFormat="1" ht="38.25">
      <c r="A2686" s="178">
        <f>IF((SUM('Раздел 3'!AN16:AN16)=0),"","Неверно!")</f>
      </c>
      <c r="B2686" s="177" t="s">
        <v>839</v>
      </c>
      <c r="C2686" s="176" t="s">
        <v>840</v>
      </c>
      <c r="D2686" s="176" t="s">
        <v>841</v>
      </c>
      <c r="E2686" s="179" t="str">
        <f>CONCATENATE(SUM('Раздел 3'!AN16:AN16),"=",0)</f>
        <v>0=0</v>
      </c>
    </row>
    <row r="2687" spans="1:5" s="175" customFormat="1" ht="38.25">
      <c r="A2687" s="178">
        <f>IF((SUM('Раздел 3'!AO12:AO12)=0),"","Неверно!")</f>
      </c>
      <c r="B2687" s="177" t="s">
        <v>839</v>
      </c>
      <c r="C2687" s="176" t="s">
        <v>840</v>
      </c>
      <c r="D2687" s="176" t="s">
        <v>841</v>
      </c>
      <c r="E2687" s="179" t="str">
        <f>CONCATENATE(SUM('Раздел 3'!AO12:AO12),"=",0)</f>
        <v>0=0</v>
      </c>
    </row>
    <row r="2688" spans="1:5" s="175" customFormat="1" ht="38.25">
      <c r="A2688" s="178">
        <f>IF((SUM('Раздел 3'!AO13:AO13)=0),"","Неверно!")</f>
      </c>
      <c r="B2688" s="177" t="s">
        <v>839</v>
      </c>
      <c r="C2688" s="176" t="s">
        <v>840</v>
      </c>
      <c r="D2688" s="176" t="s">
        <v>841</v>
      </c>
      <c r="E2688" s="179" t="str">
        <f>CONCATENATE(SUM('Раздел 3'!AO13:AO13),"=",0)</f>
        <v>0=0</v>
      </c>
    </row>
    <row r="2689" spans="1:5" s="175" customFormat="1" ht="38.25">
      <c r="A2689" s="178">
        <f>IF((SUM('Раздел 3'!AO14:AO14)=0),"","Неверно!")</f>
      </c>
      <c r="B2689" s="177" t="s">
        <v>839</v>
      </c>
      <c r="C2689" s="176" t="s">
        <v>840</v>
      </c>
      <c r="D2689" s="176" t="s">
        <v>841</v>
      </c>
      <c r="E2689" s="179" t="str">
        <f>CONCATENATE(SUM('Раздел 3'!AO14:AO14),"=",0)</f>
        <v>0=0</v>
      </c>
    </row>
    <row r="2690" spans="1:5" s="175" customFormat="1" ht="38.25">
      <c r="A2690" s="178">
        <f>IF((SUM('Раздел 3'!AO15:AO15)=0),"","Неверно!")</f>
      </c>
      <c r="B2690" s="177" t="s">
        <v>839</v>
      </c>
      <c r="C2690" s="176" t="s">
        <v>840</v>
      </c>
      <c r="D2690" s="176" t="s">
        <v>841</v>
      </c>
      <c r="E2690" s="179" t="str">
        <f>CONCATENATE(SUM('Раздел 3'!AO15:AO15),"=",0)</f>
        <v>0=0</v>
      </c>
    </row>
    <row r="2691" spans="1:5" s="175" customFormat="1" ht="38.25">
      <c r="A2691" s="178">
        <f>IF((SUM('Раздел 3'!AO16:AO16)=0),"","Неверно!")</f>
      </c>
      <c r="B2691" s="177" t="s">
        <v>839</v>
      </c>
      <c r="C2691" s="176" t="s">
        <v>840</v>
      </c>
      <c r="D2691" s="176" t="s">
        <v>841</v>
      </c>
      <c r="E2691" s="179" t="str">
        <f>CONCATENATE(SUM('Раздел 3'!AO16:AO16),"=",0)</f>
        <v>0=0</v>
      </c>
    </row>
    <row r="2692" spans="1:5" s="175" customFormat="1" ht="38.25">
      <c r="A2692" s="178">
        <f>IF((SUM('Раздел 3'!AP12:AP12)=0),"","Неверно!")</f>
      </c>
      <c r="B2692" s="177" t="s">
        <v>839</v>
      </c>
      <c r="C2692" s="176" t="s">
        <v>840</v>
      </c>
      <c r="D2692" s="176" t="s">
        <v>841</v>
      </c>
      <c r="E2692" s="179" t="str">
        <f>CONCATENATE(SUM('Раздел 3'!AP12:AP12),"=",0)</f>
        <v>0=0</v>
      </c>
    </row>
    <row r="2693" spans="1:5" s="175" customFormat="1" ht="38.25">
      <c r="A2693" s="178">
        <f>IF((SUM('Раздел 3'!AP13:AP13)=0),"","Неверно!")</f>
      </c>
      <c r="B2693" s="177" t="s">
        <v>839</v>
      </c>
      <c r="C2693" s="176" t="s">
        <v>840</v>
      </c>
      <c r="D2693" s="176" t="s">
        <v>841</v>
      </c>
      <c r="E2693" s="179" t="str">
        <f>CONCATENATE(SUM('Раздел 3'!AP13:AP13),"=",0)</f>
        <v>0=0</v>
      </c>
    </row>
    <row r="2694" spans="1:5" s="175" customFormat="1" ht="38.25">
      <c r="A2694" s="178">
        <f>IF((SUM('Раздел 3'!AP14:AP14)=0),"","Неверно!")</f>
      </c>
      <c r="B2694" s="177" t="s">
        <v>839</v>
      </c>
      <c r="C2694" s="176" t="s">
        <v>840</v>
      </c>
      <c r="D2694" s="176" t="s">
        <v>841</v>
      </c>
      <c r="E2694" s="179" t="str">
        <f>CONCATENATE(SUM('Раздел 3'!AP14:AP14),"=",0)</f>
        <v>0=0</v>
      </c>
    </row>
    <row r="2695" spans="1:5" s="175" customFormat="1" ht="38.25">
      <c r="A2695" s="178">
        <f>IF((SUM('Раздел 3'!AP15:AP15)=0),"","Неверно!")</f>
      </c>
      <c r="B2695" s="177" t="s">
        <v>839</v>
      </c>
      <c r="C2695" s="176" t="s">
        <v>840</v>
      </c>
      <c r="D2695" s="176" t="s">
        <v>841</v>
      </c>
      <c r="E2695" s="179" t="str">
        <f>CONCATENATE(SUM('Раздел 3'!AP15:AP15),"=",0)</f>
        <v>0=0</v>
      </c>
    </row>
    <row r="2696" spans="1:5" s="175" customFormat="1" ht="38.25">
      <c r="A2696" s="178">
        <f>IF((SUM('Раздел 3'!AP16:AP16)=0),"","Неверно!")</f>
      </c>
      <c r="B2696" s="177" t="s">
        <v>839</v>
      </c>
      <c r="C2696" s="176" t="s">
        <v>840</v>
      </c>
      <c r="D2696" s="176" t="s">
        <v>841</v>
      </c>
      <c r="E2696" s="179" t="str">
        <f>CONCATENATE(SUM('Раздел 3'!AP16:AP16),"=",0)</f>
        <v>0=0</v>
      </c>
    </row>
    <row r="2697" spans="1:5" s="175" customFormat="1" ht="38.25">
      <c r="A2697" s="178">
        <f>IF((SUM('Раздел 3'!AQ12:AQ12)=0),"","Неверно!")</f>
      </c>
      <c r="B2697" s="177" t="s">
        <v>839</v>
      </c>
      <c r="C2697" s="176" t="s">
        <v>840</v>
      </c>
      <c r="D2697" s="176" t="s">
        <v>841</v>
      </c>
      <c r="E2697" s="179" t="str">
        <f>CONCATENATE(SUM('Раздел 3'!AQ12:AQ12),"=",0)</f>
        <v>0=0</v>
      </c>
    </row>
    <row r="2698" spans="1:5" s="175" customFormat="1" ht="38.25">
      <c r="A2698" s="178">
        <f>IF((SUM('Раздел 3'!AQ13:AQ13)=0),"","Неверно!")</f>
      </c>
      <c r="B2698" s="177" t="s">
        <v>839</v>
      </c>
      <c r="C2698" s="176" t="s">
        <v>840</v>
      </c>
      <c r="D2698" s="176" t="s">
        <v>841</v>
      </c>
      <c r="E2698" s="179" t="str">
        <f>CONCATENATE(SUM('Раздел 3'!AQ13:AQ13),"=",0)</f>
        <v>0=0</v>
      </c>
    </row>
    <row r="2699" spans="1:5" s="175" customFormat="1" ht="38.25">
      <c r="A2699" s="178">
        <f>IF((SUM('Раздел 3'!AQ14:AQ14)=0),"","Неверно!")</f>
      </c>
      <c r="B2699" s="177" t="s">
        <v>839</v>
      </c>
      <c r="C2699" s="176" t="s">
        <v>840</v>
      </c>
      <c r="D2699" s="176" t="s">
        <v>841</v>
      </c>
      <c r="E2699" s="179" t="str">
        <f>CONCATENATE(SUM('Раздел 3'!AQ14:AQ14),"=",0)</f>
        <v>0=0</v>
      </c>
    </row>
    <row r="2700" spans="1:5" s="175" customFormat="1" ht="38.25">
      <c r="A2700" s="178">
        <f>IF((SUM('Раздел 3'!AQ15:AQ15)=0),"","Неверно!")</f>
      </c>
      <c r="B2700" s="177" t="s">
        <v>839</v>
      </c>
      <c r="C2700" s="176" t="s">
        <v>840</v>
      </c>
      <c r="D2700" s="176" t="s">
        <v>841</v>
      </c>
      <c r="E2700" s="179" t="str">
        <f>CONCATENATE(SUM('Раздел 3'!AQ15:AQ15),"=",0)</f>
        <v>0=0</v>
      </c>
    </row>
    <row r="2701" spans="1:5" s="175" customFormat="1" ht="38.25">
      <c r="A2701" s="178">
        <f>IF((SUM('Раздел 3'!AQ16:AQ16)=0),"","Неверно!")</f>
      </c>
      <c r="B2701" s="177" t="s">
        <v>839</v>
      </c>
      <c r="C2701" s="176" t="s">
        <v>840</v>
      </c>
      <c r="D2701" s="176" t="s">
        <v>841</v>
      </c>
      <c r="E2701" s="179" t="str">
        <f>CONCATENATE(SUM('Раздел 3'!AQ16:AQ16),"=",0)</f>
        <v>0=0</v>
      </c>
    </row>
    <row r="2702" spans="1:5" s="175" customFormat="1" ht="38.25">
      <c r="A2702" s="178">
        <f>IF((SUM('Разделы 1, 2'!O10:O10)&lt;=SUM('Разделы 1, 2'!J10:J10)),"","Неверно!")</f>
      </c>
      <c r="B2702" s="177" t="s">
        <v>842</v>
      </c>
      <c r="C2702" s="176" t="s">
        <v>843</v>
      </c>
      <c r="D2702" s="176" t="s">
        <v>607</v>
      </c>
      <c r="E2702" s="179" t="str">
        <f>CONCATENATE(SUM('Разделы 1, 2'!O10:O10),"&lt;=",SUM('Разделы 1, 2'!J10:J10))</f>
        <v>0&lt;=2</v>
      </c>
    </row>
    <row r="2703" spans="1:5" s="175" customFormat="1" ht="38.25">
      <c r="A2703" s="178">
        <f>IF((SUM('Раздел 4'!F62:AT62)=0),"","Неверно!")</f>
      </c>
      <c r="B2703" s="177" t="s">
        <v>844</v>
      </c>
      <c r="C2703" s="176" t="s">
        <v>845</v>
      </c>
      <c r="D2703" s="176" t="s">
        <v>608</v>
      </c>
      <c r="E2703" s="179" t="str">
        <f>CONCATENATE(SUM('Раздел 4'!F62:AT62),"=",0)</f>
        <v>0=0</v>
      </c>
    </row>
    <row r="2704" spans="1:5" s="175" customFormat="1" ht="38.25">
      <c r="A2704" s="178">
        <f>IF((SUM('Раздел 4'!F61:AT61)=0),"","Неверно!")</f>
      </c>
      <c r="B2704" s="177" t="s">
        <v>846</v>
      </c>
      <c r="C2704" s="176" t="s">
        <v>847</v>
      </c>
      <c r="D2704" s="176" t="s">
        <v>608</v>
      </c>
      <c r="E2704" s="179" t="str">
        <f>CONCATENATE(SUM('Раздел 4'!F61:AT61),"=",0)</f>
        <v>0=0</v>
      </c>
    </row>
    <row r="2705" spans="1:5" s="175" customFormat="1" ht="38.25">
      <c r="A2705" s="178">
        <f>IF((SUM('Раздел 3'!AB17:AB17)=0),"","Неверно!")</f>
      </c>
      <c r="B2705" s="177" t="s">
        <v>848</v>
      </c>
      <c r="C2705" s="176" t="s">
        <v>849</v>
      </c>
      <c r="D2705" s="176" t="s">
        <v>850</v>
      </c>
      <c r="E2705" s="179" t="str">
        <f>CONCATENATE(SUM('Раздел 3'!AB17:AB17),"=",0)</f>
        <v>0=0</v>
      </c>
    </row>
    <row r="2706" spans="1:5" s="175" customFormat="1" ht="38.25">
      <c r="A2706" s="178">
        <f>IF((SUM('Раздел 3'!AC17:AC17)=0),"","Неверно!")</f>
      </c>
      <c r="B2706" s="177" t="s">
        <v>848</v>
      </c>
      <c r="C2706" s="176" t="s">
        <v>849</v>
      </c>
      <c r="D2706" s="176" t="s">
        <v>850</v>
      </c>
      <c r="E2706" s="179" t="str">
        <f>CONCATENATE(SUM('Раздел 3'!AC17:AC17),"=",0)</f>
        <v>0=0</v>
      </c>
    </row>
    <row r="2707" spans="1:5" s="175" customFormat="1" ht="38.25">
      <c r="A2707" s="178">
        <f>IF((SUM('Раздел 3'!AE17:AE17)=0),"","Неверно!")</f>
      </c>
      <c r="B2707" s="177" t="s">
        <v>851</v>
      </c>
      <c r="C2707" s="176" t="s">
        <v>852</v>
      </c>
      <c r="D2707" s="176" t="s">
        <v>853</v>
      </c>
      <c r="E2707" s="179" t="str">
        <f>CONCATENATE(SUM('Раздел 3'!AE17:AE17),"=",0)</f>
        <v>0=0</v>
      </c>
    </row>
    <row r="2708" spans="1:5" s="175" customFormat="1" ht="38.25">
      <c r="A2708" s="178">
        <f>IF((SUM('Раздел 3'!AF17:AF17)=0),"","Неверно!")</f>
      </c>
      <c r="B2708" s="177" t="s">
        <v>851</v>
      </c>
      <c r="C2708" s="176" t="s">
        <v>852</v>
      </c>
      <c r="D2708" s="176" t="s">
        <v>853</v>
      </c>
      <c r="E2708" s="179" t="str">
        <f>CONCATENATE(SUM('Раздел 3'!AF17:AF17),"=",0)</f>
        <v>0=0</v>
      </c>
    </row>
    <row r="2709" spans="1:5" s="175" customFormat="1" ht="38.25">
      <c r="A2709" s="178">
        <f>IF((SUM('Раздел 3'!AG17:AG17)=0),"","Неверно!")</f>
      </c>
      <c r="B2709" s="177" t="s">
        <v>851</v>
      </c>
      <c r="C2709" s="176" t="s">
        <v>852</v>
      </c>
      <c r="D2709" s="176" t="s">
        <v>853</v>
      </c>
      <c r="E2709" s="179" t="str">
        <f>CONCATENATE(SUM('Раздел 3'!AG17:AG17),"=",0)</f>
        <v>0=0</v>
      </c>
    </row>
    <row r="2710" spans="1:5" s="175" customFormat="1" ht="38.25">
      <c r="A2710" s="178">
        <f>IF((SUM('Раздел 3'!AH17:AH17)=0),"","Неверно!")</f>
      </c>
      <c r="B2710" s="177" t="s">
        <v>851</v>
      </c>
      <c r="C2710" s="176" t="s">
        <v>852</v>
      </c>
      <c r="D2710" s="176" t="s">
        <v>853</v>
      </c>
      <c r="E2710" s="179" t="str">
        <f>CONCATENATE(SUM('Раздел 3'!AH17:AH17),"=",0)</f>
        <v>0=0</v>
      </c>
    </row>
    <row r="2711" spans="1:5" s="175" customFormat="1" ht="38.25">
      <c r="A2711" s="178">
        <f>IF((SUM('Раздел 3'!AI17:AI17)=0),"","Неверно!")</f>
      </c>
      <c r="B2711" s="177" t="s">
        <v>851</v>
      </c>
      <c r="C2711" s="176" t="s">
        <v>852</v>
      </c>
      <c r="D2711" s="176" t="s">
        <v>853</v>
      </c>
      <c r="E2711" s="179" t="str">
        <f>CONCATENATE(SUM('Раздел 3'!AI17:AI17),"=",0)</f>
        <v>0=0</v>
      </c>
    </row>
    <row r="2712" spans="1:5" s="175" customFormat="1" ht="38.25">
      <c r="A2712" s="178">
        <f>IF((SUM('Раздел 3'!AJ17:AJ17)=0),"","Неверно!")</f>
      </c>
      <c r="B2712" s="177" t="s">
        <v>851</v>
      </c>
      <c r="C2712" s="176" t="s">
        <v>852</v>
      </c>
      <c r="D2712" s="176" t="s">
        <v>853</v>
      </c>
      <c r="E2712" s="179" t="str">
        <f>CONCATENATE(SUM('Раздел 3'!AJ17:AJ17),"=",0)</f>
        <v>0=0</v>
      </c>
    </row>
    <row r="2713" spans="1:5" s="175" customFormat="1" ht="38.25">
      <c r="A2713" s="178">
        <f>IF((SUM('Раздел 3'!AK17:AK17)=0),"","Неверно!")</f>
      </c>
      <c r="B2713" s="177" t="s">
        <v>851</v>
      </c>
      <c r="C2713" s="176" t="s">
        <v>852</v>
      </c>
      <c r="D2713" s="176" t="s">
        <v>853</v>
      </c>
      <c r="E2713" s="179" t="str">
        <f>CONCATENATE(SUM('Раздел 3'!AK17:AK17),"=",0)</f>
        <v>0=0</v>
      </c>
    </row>
    <row r="2714" spans="1:5" s="175" customFormat="1" ht="38.25">
      <c r="A2714" s="178">
        <f>IF((SUM('Раздел 3'!AL17:AL17)=0),"","Неверно!")</f>
      </c>
      <c r="B2714" s="177" t="s">
        <v>851</v>
      </c>
      <c r="C2714" s="176" t="s">
        <v>852</v>
      </c>
      <c r="D2714" s="176" t="s">
        <v>853</v>
      </c>
      <c r="E2714" s="179" t="str">
        <f>CONCATENATE(SUM('Раздел 3'!AL17:AL17),"=",0)</f>
        <v>0=0</v>
      </c>
    </row>
    <row r="2715" spans="1:5" s="175" customFormat="1" ht="38.25">
      <c r="A2715" s="178">
        <f>IF((SUM('Раздел 3'!AM17:AM17)=0),"","Неверно!")</f>
      </c>
      <c r="B2715" s="177" t="s">
        <v>851</v>
      </c>
      <c r="C2715" s="176" t="s">
        <v>852</v>
      </c>
      <c r="D2715" s="176" t="s">
        <v>853</v>
      </c>
      <c r="E2715" s="179" t="str">
        <f>CONCATENATE(SUM('Раздел 3'!AM17:AM17),"=",0)</f>
        <v>0=0</v>
      </c>
    </row>
    <row r="2716" spans="1:5" s="175" customFormat="1" ht="38.25">
      <c r="A2716" s="178">
        <f>IF((SUM('Раздел 3'!AN17:AN17)=0),"","Неверно!")</f>
      </c>
      <c r="B2716" s="177" t="s">
        <v>851</v>
      </c>
      <c r="C2716" s="176" t="s">
        <v>852</v>
      </c>
      <c r="D2716" s="176" t="s">
        <v>853</v>
      </c>
      <c r="E2716" s="179" t="str">
        <f>CONCATENATE(SUM('Раздел 3'!AN17:AN17),"=",0)</f>
        <v>0=0</v>
      </c>
    </row>
    <row r="2717" spans="1:5" s="175" customFormat="1" ht="38.25">
      <c r="A2717" s="178">
        <f>IF((SUM('Раздел 3'!AO17:AO17)=0),"","Неверно!")</f>
      </c>
      <c r="B2717" s="177" t="s">
        <v>851</v>
      </c>
      <c r="C2717" s="176" t="s">
        <v>852</v>
      </c>
      <c r="D2717" s="176" t="s">
        <v>853</v>
      </c>
      <c r="E2717" s="179" t="str">
        <f>CONCATENATE(SUM('Раздел 3'!AO17:AO17),"=",0)</f>
        <v>0=0</v>
      </c>
    </row>
    <row r="2718" spans="1:5" s="175" customFormat="1" ht="38.25">
      <c r="A2718" s="178">
        <f>IF((SUM('Раздел 3'!AP17:AP17)=0),"","Неверно!")</f>
      </c>
      <c r="B2718" s="177" t="s">
        <v>851</v>
      </c>
      <c r="C2718" s="176" t="s">
        <v>852</v>
      </c>
      <c r="D2718" s="176" t="s">
        <v>853</v>
      </c>
      <c r="E2718" s="179" t="str">
        <f>CONCATENATE(SUM('Раздел 3'!AP17:AP17),"=",0)</f>
        <v>0=0</v>
      </c>
    </row>
    <row r="2719" spans="1:5" s="175" customFormat="1" ht="38.25">
      <c r="A2719" s="178">
        <f>IF((SUM('Раздел 3'!AQ17:AQ17)=0),"","Неверно!")</f>
      </c>
      <c r="B2719" s="177" t="s">
        <v>851</v>
      </c>
      <c r="C2719" s="176" t="s">
        <v>852</v>
      </c>
      <c r="D2719" s="176" t="s">
        <v>853</v>
      </c>
      <c r="E2719" s="179" t="str">
        <f>CONCATENATE(SUM('Раздел 3'!AQ17:AQ17),"=",0)</f>
        <v>0=0</v>
      </c>
    </row>
    <row r="2720" spans="1:5" s="175" customFormat="1" ht="38.25">
      <c r="A2720" s="178">
        <f>IF((SUM('Разделы 5, 6, 7, 8'!Y5:Y5)=0),"","Неверно!")</f>
      </c>
      <c r="B2720" s="177" t="s">
        <v>854</v>
      </c>
      <c r="C2720" s="176" t="s">
        <v>855</v>
      </c>
      <c r="D2720" s="176" t="s">
        <v>856</v>
      </c>
      <c r="E2720" s="179" t="str">
        <f>CONCATENATE(SUM('Разделы 5, 6, 7, 8'!Y5:Y5),"=",0)</f>
        <v>0=0</v>
      </c>
    </row>
    <row r="2721" spans="1:5" s="175" customFormat="1" ht="38.25">
      <c r="A2721" s="178">
        <f>IF((SUM('Разделы 5, 6, 7, 8'!Y6:Y6)=0),"","Неверно!")</f>
      </c>
      <c r="B2721" s="177" t="s">
        <v>854</v>
      </c>
      <c r="C2721" s="176" t="s">
        <v>855</v>
      </c>
      <c r="D2721" s="176" t="s">
        <v>856</v>
      </c>
      <c r="E2721" s="179" t="str">
        <f>CONCATENATE(SUM('Разделы 5, 6, 7, 8'!Y6:Y6),"=",0)</f>
        <v>0=0</v>
      </c>
    </row>
    <row r="2722" spans="1:5" s="175" customFormat="1" ht="38.25">
      <c r="A2722" s="178">
        <f>IF((SUM('Разделы 5, 6, 7, 8'!Y7:Y7)=0),"","Неверно!")</f>
      </c>
      <c r="B2722" s="177" t="s">
        <v>854</v>
      </c>
      <c r="C2722" s="176" t="s">
        <v>855</v>
      </c>
      <c r="D2722" s="176" t="s">
        <v>856</v>
      </c>
      <c r="E2722" s="179" t="str">
        <f>CONCATENATE(SUM('Разделы 5, 6, 7, 8'!Y7:Y7),"=",0)</f>
        <v>0=0</v>
      </c>
    </row>
    <row r="2723" spans="1:5" s="175" customFormat="1" ht="38.25">
      <c r="A2723" s="178">
        <f>IF((SUM('Разделы 5, 6, 7, 8'!Y8:Y8)=0),"","Неверно!")</f>
      </c>
      <c r="B2723" s="177" t="s">
        <v>854</v>
      </c>
      <c r="C2723" s="176" t="s">
        <v>855</v>
      </c>
      <c r="D2723" s="176" t="s">
        <v>856</v>
      </c>
      <c r="E2723" s="179" t="str">
        <f>CONCATENATE(SUM('Разделы 5, 6, 7, 8'!Y8:Y8),"=",0)</f>
        <v>0=0</v>
      </c>
    </row>
    <row r="2724" spans="1:5" s="175" customFormat="1" ht="38.25">
      <c r="A2724" s="178">
        <f>IF((SUM('Разделы 5, 6, 7, 8'!Y9:Y9)=0),"","Неверно!")</f>
      </c>
      <c r="B2724" s="177" t="s">
        <v>854</v>
      </c>
      <c r="C2724" s="176" t="s">
        <v>855</v>
      </c>
      <c r="D2724" s="176" t="s">
        <v>856</v>
      </c>
      <c r="E2724" s="179" t="str">
        <f>CONCATENATE(SUM('Разделы 5, 6, 7, 8'!Y9:Y9),"=",0)</f>
        <v>0=0</v>
      </c>
    </row>
    <row r="2725" spans="1:5" s="175" customFormat="1" ht="38.25">
      <c r="A2725" s="178">
        <f>IF((SUM('Разделы 5, 6, 7, 8'!Y17:Y19)=0),"","Неверно!")</f>
      </c>
      <c r="B2725" s="177" t="s">
        <v>857</v>
      </c>
      <c r="C2725" s="176" t="s">
        <v>858</v>
      </c>
      <c r="D2725" s="176" t="s">
        <v>859</v>
      </c>
      <c r="E2725" s="179" t="str">
        <f>CONCATENATE(SUM('Разделы 5, 6, 7, 8'!Y17:Y19),"=",0)</f>
        <v>0=0</v>
      </c>
    </row>
  </sheetData>
  <sheetProtection autoFilter="0"/>
  <autoFilter ref="A1:A2408"/>
  <printOptions/>
  <pageMargins left="0.75" right="0.75" top="1" bottom="1" header="0.5" footer="0.5"/>
  <pageSetup horizontalDpi="600" verticalDpi="600" orientation="portrait" paperSize="9" scale="53" r:id="rId1"/>
</worksheet>
</file>

<file path=xl/worksheets/sheet8.xml><?xml version="1.0" encoding="utf-8"?>
<worksheet xmlns="http://schemas.openxmlformats.org/spreadsheetml/2006/main" xmlns:r="http://schemas.openxmlformats.org/officeDocument/2006/relationships">
  <sheetPr>
    <tabColor rgb="FFFFCC99"/>
  </sheetPr>
  <dimension ref="A1:G132"/>
  <sheetViews>
    <sheetView zoomScalePageLayoutView="0" workbookViewId="0" topLeftCell="A1">
      <selection activeCell="F2" sqref="F2"/>
    </sheetView>
  </sheetViews>
  <sheetFormatPr defaultColWidth="9.140625" defaultRowHeight="12.75"/>
  <cols>
    <col min="1" max="1" width="14.28125" style="0" customWidth="1"/>
    <col min="2" max="2" width="14.8515625" style="0" customWidth="1"/>
    <col min="3" max="3" width="28.00390625" style="0" customWidth="1"/>
    <col min="4" max="4" width="30.8515625" style="0" customWidth="1"/>
    <col min="5" max="5" width="19.140625" style="0" customWidth="1"/>
    <col min="6" max="6" width="27.57421875" style="0" customWidth="1"/>
    <col min="7" max="7" width="24.140625" style="0" customWidth="1"/>
  </cols>
  <sheetData>
    <row r="1" spans="1:7" ht="40.5" customHeight="1" thickBot="1">
      <c r="A1" s="98" t="s">
        <v>102</v>
      </c>
      <c r="B1" s="98" t="s">
        <v>103</v>
      </c>
      <c r="C1" s="98" t="s">
        <v>104</v>
      </c>
      <c r="D1" s="98" t="s">
        <v>105</v>
      </c>
      <c r="E1" s="105" t="s">
        <v>140</v>
      </c>
      <c r="F1" s="145" t="s">
        <v>249</v>
      </c>
      <c r="G1" s="3"/>
    </row>
    <row r="2" spans="1:7" s="175" customFormat="1" ht="51">
      <c r="A2" s="154">
        <f>IF((SUM('Раздел 4'!AJ10:AJ10)=0),"","Неверно!")</f>
      </c>
      <c r="B2" s="146" t="s">
        <v>860</v>
      </c>
      <c r="C2" s="155" t="s">
        <v>861</v>
      </c>
      <c r="D2" s="155" t="s">
        <v>258</v>
      </c>
      <c r="E2" s="157" t="str">
        <f>CONCATENATE(SUM('Раздел 4'!AJ10:AJ10),"=",0)</f>
        <v>0=0</v>
      </c>
      <c r="F2" s="156"/>
      <c r="G2" s="147" t="str">
        <f>IF(('ФЛК (информационный)'!A2="Неверно!")*('ФЛК (информационный)'!F2=""),"Внести подтверждение к нарушенному информационному ФЛК"," ")</f>
        <v> </v>
      </c>
    </row>
    <row r="3" spans="1:7" s="175" customFormat="1" ht="51">
      <c r="A3" s="154">
        <f>IF((SUM('Раздел 4'!AJ11:AJ11)=0),"","Неверно!")</f>
      </c>
      <c r="B3" s="146" t="s">
        <v>860</v>
      </c>
      <c r="C3" s="155" t="s">
        <v>861</v>
      </c>
      <c r="D3" s="155" t="s">
        <v>258</v>
      </c>
      <c r="E3" s="157" t="str">
        <f>CONCATENATE(SUM('Раздел 4'!AJ11:AJ11),"=",0)</f>
        <v>0=0</v>
      </c>
      <c r="F3" s="156"/>
      <c r="G3" s="147" t="str">
        <f>IF(('ФЛК (информационный)'!A3="Неверно!")*('ФЛК (информационный)'!F3=""),"Внести подтверждение к нарушенному информационному ФЛК"," ")</f>
        <v> </v>
      </c>
    </row>
    <row r="4" spans="1:7" s="175" customFormat="1" ht="51">
      <c r="A4" s="154">
        <f>IF((SUM('Раздел 4'!AJ12:AJ12)=0),"","Неверно!")</f>
      </c>
      <c r="B4" s="146" t="s">
        <v>860</v>
      </c>
      <c r="C4" s="155" t="s">
        <v>861</v>
      </c>
      <c r="D4" s="155" t="s">
        <v>258</v>
      </c>
      <c r="E4" s="157" t="str">
        <f>CONCATENATE(SUM('Раздел 4'!AJ12:AJ12),"=",0)</f>
        <v>0=0</v>
      </c>
      <c r="F4" s="156"/>
      <c r="G4" s="147" t="str">
        <f>IF(('ФЛК (информационный)'!A4="Неверно!")*('ФЛК (информационный)'!F4=""),"Внести подтверждение к нарушенному информационному ФЛК"," ")</f>
        <v> </v>
      </c>
    </row>
    <row r="5" spans="1:7" s="175" customFormat="1" ht="51">
      <c r="A5" s="154">
        <f>IF((SUM('Раздел 4'!AJ13:AJ13)=0),"","Неверно!")</f>
      </c>
      <c r="B5" s="146" t="s">
        <v>860</v>
      </c>
      <c r="C5" s="155" t="s">
        <v>861</v>
      </c>
      <c r="D5" s="155" t="s">
        <v>258</v>
      </c>
      <c r="E5" s="157" t="str">
        <f>CONCATENATE(SUM('Раздел 4'!AJ13:AJ13),"=",0)</f>
        <v>0=0</v>
      </c>
      <c r="F5" s="156"/>
      <c r="G5" s="147" t="str">
        <f>IF(('ФЛК (информационный)'!A5="Неверно!")*('ФЛК (информационный)'!F5=""),"Внести подтверждение к нарушенному информационному ФЛК"," ")</f>
        <v> </v>
      </c>
    </row>
    <row r="6" spans="1:7" s="175" customFormat="1" ht="51">
      <c r="A6" s="154">
        <f>IF((SUM('Раздел 4'!AJ14:AJ14)=0),"","Неверно!")</f>
      </c>
      <c r="B6" s="146" t="s">
        <v>860</v>
      </c>
      <c r="C6" s="155" t="s">
        <v>861</v>
      </c>
      <c r="D6" s="155" t="s">
        <v>258</v>
      </c>
      <c r="E6" s="157" t="str">
        <f>CONCATENATE(SUM('Раздел 4'!AJ14:AJ14),"=",0)</f>
        <v>0=0</v>
      </c>
      <c r="F6" s="156"/>
      <c r="G6" s="147" t="str">
        <f>IF(('ФЛК (информационный)'!A6="Неверно!")*('ФЛК (информационный)'!F6=""),"Внести подтверждение к нарушенному информационному ФЛК"," ")</f>
        <v> </v>
      </c>
    </row>
    <row r="7" spans="1:7" s="175" customFormat="1" ht="51">
      <c r="A7" s="154">
        <f>IF((SUM('Раздел 4'!AJ15:AJ15)=0),"","Неверно!")</f>
      </c>
      <c r="B7" s="146" t="s">
        <v>860</v>
      </c>
      <c r="C7" s="155" t="s">
        <v>861</v>
      </c>
      <c r="D7" s="155" t="s">
        <v>258</v>
      </c>
      <c r="E7" s="157" t="str">
        <f>CONCATENATE(SUM('Раздел 4'!AJ15:AJ15),"=",0)</f>
        <v>0=0</v>
      </c>
      <c r="F7" s="156"/>
      <c r="G7" s="147" t="str">
        <f>IF(('ФЛК (информационный)'!A7="Неверно!")*('ФЛК (информационный)'!F7=""),"Внести подтверждение к нарушенному информационному ФЛК"," ")</f>
        <v> </v>
      </c>
    </row>
    <row r="8" spans="1:7" s="175" customFormat="1" ht="51">
      <c r="A8" s="154">
        <f>IF((SUM('Раздел 4'!AJ16:AJ16)=0),"","Неверно!")</f>
      </c>
      <c r="B8" s="146" t="s">
        <v>860</v>
      </c>
      <c r="C8" s="155" t="s">
        <v>861</v>
      </c>
      <c r="D8" s="155" t="s">
        <v>258</v>
      </c>
      <c r="E8" s="157" t="str">
        <f>CONCATENATE(SUM('Раздел 4'!AJ16:AJ16),"=",0)</f>
        <v>0=0</v>
      </c>
      <c r="F8" s="156"/>
      <c r="G8" s="147" t="str">
        <f>IF(('ФЛК (информационный)'!A8="Неверно!")*('ФЛК (информационный)'!F8=""),"Внести подтверждение к нарушенному информационному ФЛК"," ")</f>
        <v> </v>
      </c>
    </row>
    <row r="9" spans="1:7" s="175" customFormat="1" ht="51">
      <c r="A9" s="154">
        <f>IF((SUM('Раздел 4'!AJ17:AJ17)=0),"","Неверно!")</f>
      </c>
      <c r="B9" s="146" t="s">
        <v>860</v>
      </c>
      <c r="C9" s="155" t="s">
        <v>861</v>
      </c>
      <c r="D9" s="155" t="s">
        <v>258</v>
      </c>
      <c r="E9" s="157" t="str">
        <f>CONCATENATE(SUM('Раздел 4'!AJ17:AJ17),"=",0)</f>
        <v>0=0</v>
      </c>
      <c r="F9" s="156"/>
      <c r="G9" s="147" t="str">
        <f>IF(('ФЛК (информационный)'!A9="Неверно!")*('ФЛК (информационный)'!F9=""),"Внести подтверждение к нарушенному информационному ФЛК"," ")</f>
        <v> </v>
      </c>
    </row>
    <row r="10" spans="1:7" s="175" customFormat="1" ht="51">
      <c r="A10" s="154">
        <f>IF((SUM('Раздел 4'!AJ18:AJ18)=0),"","Неверно!")</f>
      </c>
      <c r="B10" s="146" t="s">
        <v>860</v>
      </c>
      <c r="C10" s="155" t="s">
        <v>861</v>
      </c>
      <c r="D10" s="155" t="s">
        <v>258</v>
      </c>
      <c r="E10" s="157" t="str">
        <f>CONCATENATE(SUM('Раздел 4'!AJ18:AJ18),"=",0)</f>
        <v>0=0</v>
      </c>
      <c r="F10" s="156"/>
      <c r="G10" s="147" t="str">
        <f>IF(('ФЛК (информационный)'!A10="Неверно!")*('ФЛК (информационный)'!F10=""),"Внести подтверждение к нарушенному информационному ФЛК"," ")</f>
        <v> </v>
      </c>
    </row>
    <row r="11" spans="1:7" s="175" customFormat="1" ht="51">
      <c r="A11" s="154">
        <f>IF((SUM('Раздел 4'!AJ19:AJ19)=0),"","Неверно!")</f>
      </c>
      <c r="B11" s="146" t="s">
        <v>860</v>
      </c>
      <c r="C11" s="155" t="s">
        <v>861</v>
      </c>
      <c r="D11" s="155" t="s">
        <v>258</v>
      </c>
      <c r="E11" s="157" t="str">
        <f>CONCATENATE(SUM('Раздел 4'!AJ19:AJ19),"=",0)</f>
        <v>0=0</v>
      </c>
      <c r="F11" s="156"/>
      <c r="G11" s="147" t="str">
        <f>IF(('ФЛК (информационный)'!A11="Неверно!")*('ФЛК (информационный)'!F11=""),"Внести подтверждение к нарушенному информационному ФЛК"," ")</f>
        <v> </v>
      </c>
    </row>
    <row r="12" spans="1:7" s="175" customFormat="1" ht="51">
      <c r="A12" s="154">
        <f>IF((SUM('Раздел 4'!AJ20:AJ20)=0),"","Неверно!")</f>
      </c>
      <c r="B12" s="146" t="s">
        <v>860</v>
      </c>
      <c r="C12" s="155" t="s">
        <v>861</v>
      </c>
      <c r="D12" s="155" t="s">
        <v>258</v>
      </c>
      <c r="E12" s="157" t="str">
        <f>CONCATENATE(SUM('Раздел 4'!AJ20:AJ20),"=",0)</f>
        <v>0=0</v>
      </c>
      <c r="F12" s="156"/>
      <c r="G12" s="147" t="str">
        <f>IF(('ФЛК (информационный)'!A12="Неверно!")*('ФЛК (информационный)'!F12=""),"Внести подтверждение к нарушенному информационному ФЛК"," ")</f>
        <v> </v>
      </c>
    </row>
    <row r="13" spans="1:7" s="175" customFormat="1" ht="51">
      <c r="A13" s="154">
        <f>IF((SUM('Раздел 4'!AJ21:AJ21)=0),"","Неверно!")</f>
      </c>
      <c r="B13" s="146" t="s">
        <v>860</v>
      </c>
      <c r="C13" s="155" t="s">
        <v>861</v>
      </c>
      <c r="D13" s="155" t="s">
        <v>258</v>
      </c>
      <c r="E13" s="157" t="str">
        <f>CONCATENATE(SUM('Раздел 4'!AJ21:AJ21),"=",0)</f>
        <v>0=0</v>
      </c>
      <c r="F13" s="156"/>
      <c r="G13" s="147" t="str">
        <f>IF(('ФЛК (информационный)'!A13="Неверно!")*('ФЛК (информационный)'!F13=""),"Внести подтверждение к нарушенному информационному ФЛК"," ")</f>
        <v> </v>
      </c>
    </row>
    <row r="14" spans="1:7" s="175" customFormat="1" ht="51">
      <c r="A14" s="154">
        <f>IF((SUM('Раздел 4'!AJ22:AJ22)=0),"","Неверно!")</f>
      </c>
      <c r="B14" s="146" t="s">
        <v>860</v>
      </c>
      <c r="C14" s="155" t="s">
        <v>861</v>
      </c>
      <c r="D14" s="155" t="s">
        <v>258</v>
      </c>
      <c r="E14" s="157" t="str">
        <f>CONCATENATE(SUM('Раздел 4'!AJ22:AJ22),"=",0)</f>
        <v>0=0</v>
      </c>
      <c r="F14" s="156"/>
      <c r="G14" s="147" t="str">
        <f>IF(('ФЛК (информационный)'!A14="Неверно!")*('ФЛК (информационный)'!F14=""),"Внести подтверждение к нарушенному информационному ФЛК"," ")</f>
        <v> </v>
      </c>
    </row>
    <row r="15" spans="1:7" s="175" customFormat="1" ht="51">
      <c r="A15" s="154">
        <f>IF((SUM('Раздел 4'!AJ23:AJ23)=0),"","Неверно!")</f>
      </c>
      <c r="B15" s="146" t="s">
        <v>860</v>
      </c>
      <c r="C15" s="155" t="s">
        <v>861</v>
      </c>
      <c r="D15" s="155" t="s">
        <v>258</v>
      </c>
      <c r="E15" s="157" t="str">
        <f>CONCATENATE(SUM('Раздел 4'!AJ23:AJ23),"=",0)</f>
        <v>0=0</v>
      </c>
      <c r="F15" s="156"/>
      <c r="G15" s="147" t="str">
        <f>IF(('ФЛК (информационный)'!A15="Неверно!")*('ФЛК (информационный)'!F15=""),"Внести подтверждение к нарушенному информационному ФЛК"," ")</f>
        <v> </v>
      </c>
    </row>
    <row r="16" spans="1:7" s="175" customFormat="1" ht="51">
      <c r="A16" s="154">
        <f>IF((SUM('Раздел 4'!AJ24:AJ24)=0),"","Неверно!")</f>
      </c>
      <c r="B16" s="146" t="s">
        <v>860</v>
      </c>
      <c r="C16" s="155" t="s">
        <v>861</v>
      </c>
      <c r="D16" s="155" t="s">
        <v>258</v>
      </c>
      <c r="E16" s="157" t="str">
        <f>CONCATENATE(SUM('Раздел 4'!AJ24:AJ24),"=",0)</f>
        <v>0=0</v>
      </c>
      <c r="F16" s="156"/>
      <c r="G16" s="147" t="str">
        <f>IF(('ФЛК (информационный)'!A16="Неверно!")*('ФЛК (информационный)'!F16=""),"Внести подтверждение к нарушенному информационному ФЛК"," ")</f>
        <v> </v>
      </c>
    </row>
    <row r="17" spans="1:7" s="175" customFormat="1" ht="51">
      <c r="A17" s="154">
        <f>IF((SUM('Раздел 4'!AJ25:AJ25)=0),"","Неверно!")</f>
      </c>
      <c r="B17" s="146" t="s">
        <v>860</v>
      </c>
      <c r="C17" s="155" t="s">
        <v>861</v>
      </c>
      <c r="D17" s="155" t="s">
        <v>258</v>
      </c>
      <c r="E17" s="157" t="str">
        <f>CONCATENATE(SUM('Раздел 4'!AJ25:AJ25),"=",0)</f>
        <v>0=0</v>
      </c>
      <c r="F17" s="156"/>
      <c r="G17" s="147" t="str">
        <f>IF(('ФЛК (информационный)'!A17="Неверно!")*('ФЛК (информационный)'!F17=""),"Внести подтверждение к нарушенному информационному ФЛК"," ")</f>
        <v> </v>
      </c>
    </row>
    <row r="18" spans="1:7" s="175" customFormat="1" ht="51">
      <c r="A18" s="154">
        <f>IF((SUM('Раздел 4'!AJ26:AJ26)=0),"","Неверно!")</f>
      </c>
      <c r="B18" s="146" t="s">
        <v>860</v>
      </c>
      <c r="C18" s="155" t="s">
        <v>861</v>
      </c>
      <c r="D18" s="155" t="s">
        <v>258</v>
      </c>
      <c r="E18" s="157" t="str">
        <f>CONCATENATE(SUM('Раздел 4'!AJ26:AJ26),"=",0)</f>
        <v>0=0</v>
      </c>
      <c r="F18" s="156"/>
      <c r="G18" s="147" t="str">
        <f>IF(('ФЛК (информационный)'!A18="Неверно!")*('ФЛК (информационный)'!F18=""),"Внести подтверждение к нарушенному информационному ФЛК"," ")</f>
        <v> </v>
      </c>
    </row>
    <row r="19" spans="1:7" s="175" customFormat="1" ht="51">
      <c r="A19" s="154">
        <f>IF((SUM('Раздел 4'!AJ27:AJ27)=0),"","Неверно!")</f>
      </c>
      <c r="B19" s="146" t="s">
        <v>860</v>
      </c>
      <c r="C19" s="155" t="s">
        <v>861</v>
      </c>
      <c r="D19" s="155" t="s">
        <v>258</v>
      </c>
      <c r="E19" s="157" t="str">
        <f>CONCATENATE(SUM('Раздел 4'!AJ27:AJ27),"=",0)</f>
        <v>0=0</v>
      </c>
      <c r="F19" s="156"/>
      <c r="G19" s="147" t="str">
        <f>IF(('ФЛК (информационный)'!A19="Неверно!")*('ФЛК (информационный)'!F19=""),"Внести подтверждение к нарушенному информационному ФЛК"," ")</f>
        <v> </v>
      </c>
    </row>
    <row r="20" spans="1:7" s="175" customFormat="1" ht="51">
      <c r="A20" s="154">
        <f>IF((SUM('Раздел 4'!AJ28:AJ28)=0),"","Неверно!")</f>
      </c>
      <c r="B20" s="146" t="s">
        <v>860</v>
      </c>
      <c r="C20" s="155" t="s">
        <v>861</v>
      </c>
      <c r="D20" s="155" t="s">
        <v>258</v>
      </c>
      <c r="E20" s="157" t="str">
        <f>CONCATENATE(SUM('Раздел 4'!AJ28:AJ28),"=",0)</f>
        <v>0=0</v>
      </c>
      <c r="F20" s="156"/>
      <c r="G20" s="147" t="str">
        <f>IF(('ФЛК (информационный)'!A20="Неверно!")*('ФЛК (информационный)'!F20=""),"Внести подтверждение к нарушенному информационному ФЛК"," ")</f>
        <v> </v>
      </c>
    </row>
    <row r="21" spans="1:7" s="175" customFormat="1" ht="51">
      <c r="A21" s="154">
        <f>IF((SUM('Раздел 4'!AJ29:AJ29)=0),"","Неверно!")</f>
      </c>
      <c r="B21" s="146" t="s">
        <v>860</v>
      </c>
      <c r="C21" s="155" t="s">
        <v>861</v>
      </c>
      <c r="D21" s="155" t="s">
        <v>258</v>
      </c>
      <c r="E21" s="157" t="str">
        <f>CONCATENATE(SUM('Раздел 4'!AJ29:AJ29),"=",0)</f>
        <v>0=0</v>
      </c>
      <c r="F21" s="156"/>
      <c r="G21" s="147" t="str">
        <f>IF(('ФЛК (информационный)'!A21="Неверно!")*('ФЛК (информационный)'!F21=""),"Внести подтверждение к нарушенному информационному ФЛК"," ")</f>
        <v> </v>
      </c>
    </row>
    <row r="22" spans="1:7" s="175" customFormat="1" ht="51">
      <c r="A22" s="154">
        <f>IF((SUM('Раздел 4'!AJ30:AJ30)=0),"","Неверно!")</f>
      </c>
      <c r="B22" s="146" t="s">
        <v>860</v>
      </c>
      <c r="C22" s="155" t="s">
        <v>861</v>
      </c>
      <c r="D22" s="155" t="s">
        <v>258</v>
      </c>
      <c r="E22" s="157" t="str">
        <f>CONCATENATE(SUM('Раздел 4'!AJ30:AJ30),"=",0)</f>
        <v>0=0</v>
      </c>
      <c r="F22" s="156"/>
      <c r="G22" s="147" t="str">
        <f>IF(('ФЛК (информационный)'!A22="Неверно!")*('ФЛК (информационный)'!F22=""),"Внести подтверждение к нарушенному информационному ФЛК"," ")</f>
        <v> </v>
      </c>
    </row>
    <row r="23" spans="1:7" s="175" customFormat="1" ht="51">
      <c r="A23" s="154">
        <f>IF((SUM('Раздел 4'!AJ31:AJ31)=0),"","Неверно!")</f>
      </c>
      <c r="B23" s="146" t="s">
        <v>860</v>
      </c>
      <c r="C23" s="155" t="s">
        <v>861</v>
      </c>
      <c r="D23" s="155" t="s">
        <v>258</v>
      </c>
      <c r="E23" s="157" t="str">
        <f>CONCATENATE(SUM('Раздел 4'!AJ31:AJ31),"=",0)</f>
        <v>0=0</v>
      </c>
      <c r="F23" s="156"/>
      <c r="G23" s="147" t="str">
        <f>IF(('ФЛК (информационный)'!A23="Неверно!")*('ФЛК (информационный)'!F23=""),"Внести подтверждение к нарушенному информационному ФЛК"," ")</f>
        <v> </v>
      </c>
    </row>
    <row r="24" spans="1:7" s="175" customFormat="1" ht="51">
      <c r="A24" s="154">
        <f>IF((SUM('Раздел 4'!AJ32:AJ32)=0),"","Неверно!")</f>
      </c>
      <c r="B24" s="146" t="s">
        <v>860</v>
      </c>
      <c r="C24" s="155" t="s">
        <v>861</v>
      </c>
      <c r="D24" s="155" t="s">
        <v>258</v>
      </c>
      <c r="E24" s="157" t="str">
        <f>CONCATENATE(SUM('Раздел 4'!AJ32:AJ32),"=",0)</f>
        <v>0=0</v>
      </c>
      <c r="F24" s="156"/>
      <c r="G24" s="147" t="str">
        <f>IF(('ФЛК (информационный)'!A24="Неверно!")*('ФЛК (информационный)'!F24=""),"Внести подтверждение к нарушенному информационному ФЛК"," ")</f>
        <v> </v>
      </c>
    </row>
    <row r="25" spans="1:7" s="175" customFormat="1" ht="51">
      <c r="A25" s="154">
        <f>IF((SUM('Раздел 4'!AJ33:AJ33)=0),"","Неверно!")</f>
      </c>
      <c r="B25" s="146" t="s">
        <v>860</v>
      </c>
      <c r="C25" s="155" t="s">
        <v>861</v>
      </c>
      <c r="D25" s="155" t="s">
        <v>258</v>
      </c>
      <c r="E25" s="157" t="str">
        <f>CONCATENATE(SUM('Раздел 4'!AJ33:AJ33),"=",0)</f>
        <v>0=0</v>
      </c>
      <c r="F25" s="156"/>
      <c r="G25" s="147" t="str">
        <f>IF(('ФЛК (информационный)'!A25="Неверно!")*('ФЛК (информационный)'!F25=""),"Внести подтверждение к нарушенному информационному ФЛК"," ")</f>
        <v> </v>
      </c>
    </row>
    <row r="26" spans="1:7" s="175" customFormat="1" ht="51">
      <c r="A26" s="154">
        <f>IF((SUM('Раздел 4'!AJ34:AJ34)=0),"","Неверно!")</f>
      </c>
      <c r="B26" s="146" t="s">
        <v>860</v>
      </c>
      <c r="C26" s="155" t="s">
        <v>861</v>
      </c>
      <c r="D26" s="155" t="s">
        <v>258</v>
      </c>
      <c r="E26" s="157" t="str">
        <f>CONCATENATE(SUM('Раздел 4'!AJ34:AJ34),"=",0)</f>
        <v>0=0</v>
      </c>
      <c r="F26" s="156"/>
      <c r="G26" s="147" t="str">
        <f>IF(('ФЛК (информационный)'!A26="Неверно!")*('ФЛК (информационный)'!F26=""),"Внести подтверждение к нарушенному информационному ФЛК"," ")</f>
        <v> </v>
      </c>
    </row>
    <row r="27" spans="1:7" s="175" customFormat="1" ht="51">
      <c r="A27" s="154">
        <f>IF((SUM('Раздел 4'!AJ35:AJ35)=0),"","Неверно!")</f>
      </c>
      <c r="B27" s="146" t="s">
        <v>860</v>
      </c>
      <c r="C27" s="155" t="s">
        <v>861</v>
      </c>
      <c r="D27" s="155" t="s">
        <v>258</v>
      </c>
      <c r="E27" s="157" t="str">
        <f>CONCATENATE(SUM('Раздел 4'!AJ35:AJ35),"=",0)</f>
        <v>0=0</v>
      </c>
      <c r="F27" s="156"/>
      <c r="G27" s="147" t="str">
        <f>IF(('ФЛК (информационный)'!A27="Неверно!")*('ФЛК (информационный)'!F27=""),"Внести подтверждение к нарушенному информационному ФЛК"," ")</f>
        <v> </v>
      </c>
    </row>
    <row r="28" spans="1:7" s="175" customFormat="1" ht="51">
      <c r="A28" s="154">
        <f>IF((SUM('Раздел 4'!AJ36:AJ36)=0),"","Неверно!")</f>
      </c>
      <c r="B28" s="146" t="s">
        <v>860</v>
      </c>
      <c r="C28" s="155" t="s">
        <v>861</v>
      </c>
      <c r="D28" s="155" t="s">
        <v>258</v>
      </c>
      <c r="E28" s="157" t="str">
        <f>CONCATENATE(SUM('Раздел 4'!AJ36:AJ36),"=",0)</f>
        <v>0=0</v>
      </c>
      <c r="F28" s="156"/>
      <c r="G28" s="147" t="str">
        <f>IF(('ФЛК (информационный)'!A28="Неверно!")*('ФЛК (информационный)'!F28=""),"Внести подтверждение к нарушенному информационному ФЛК"," ")</f>
        <v> </v>
      </c>
    </row>
    <row r="29" spans="1:7" s="175" customFormat="1" ht="51">
      <c r="A29" s="154">
        <f>IF((SUM('Раздел 4'!AJ37:AJ37)=0),"","Неверно!")</f>
      </c>
      <c r="B29" s="146" t="s">
        <v>860</v>
      </c>
      <c r="C29" s="155" t="s">
        <v>861</v>
      </c>
      <c r="D29" s="155" t="s">
        <v>258</v>
      </c>
      <c r="E29" s="157" t="str">
        <f>CONCATENATE(SUM('Раздел 4'!AJ37:AJ37),"=",0)</f>
        <v>0=0</v>
      </c>
      <c r="F29" s="156"/>
      <c r="G29" s="147" t="str">
        <f>IF(('ФЛК (информационный)'!A29="Неверно!")*('ФЛК (информационный)'!F29=""),"Внести подтверждение к нарушенному информационному ФЛК"," ")</f>
        <v> </v>
      </c>
    </row>
    <row r="30" spans="1:7" s="175" customFormat="1" ht="51">
      <c r="A30" s="154">
        <f>IF((SUM('Раздел 4'!AJ38:AJ38)=0),"","Неверно!")</f>
      </c>
      <c r="B30" s="146" t="s">
        <v>860</v>
      </c>
      <c r="C30" s="155" t="s">
        <v>861</v>
      </c>
      <c r="D30" s="155" t="s">
        <v>258</v>
      </c>
      <c r="E30" s="157" t="str">
        <f>CONCATENATE(SUM('Раздел 4'!AJ38:AJ38),"=",0)</f>
        <v>0=0</v>
      </c>
      <c r="F30" s="156"/>
      <c r="G30" s="147" t="str">
        <f>IF(('ФЛК (информационный)'!A30="Неверно!")*('ФЛК (информационный)'!F30=""),"Внести подтверждение к нарушенному информационному ФЛК"," ")</f>
        <v> </v>
      </c>
    </row>
    <row r="31" spans="1:7" s="175" customFormat="1" ht="51">
      <c r="A31" s="154">
        <f>IF((SUM('Раздел 4'!AJ39:AJ39)=0),"","Неверно!")</f>
      </c>
      <c r="B31" s="146" t="s">
        <v>860</v>
      </c>
      <c r="C31" s="155" t="s">
        <v>861</v>
      </c>
      <c r="D31" s="155" t="s">
        <v>258</v>
      </c>
      <c r="E31" s="157" t="str">
        <f>CONCATENATE(SUM('Раздел 4'!AJ39:AJ39),"=",0)</f>
        <v>0=0</v>
      </c>
      <c r="F31" s="156"/>
      <c r="G31" s="147" t="str">
        <f>IF(('ФЛК (информационный)'!A31="Неверно!")*('ФЛК (информационный)'!F31=""),"Внести подтверждение к нарушенному информационному ФЛК"," ")</f>
        <v> </v>
      </c>
    </row>
    <row r="32" spans="1:7" s="175" customFormat="1" ht="51">
      <c r="A32" s="154">
        <f>IF((SUM('Раздел 4'!AJ40:AJ40)=0),"","Неверно!")</f>
      </c>
      <c r="B32" s="146" t="s">
        <v>860</v>
      </c>
      <c r="C32" s="155" t="s">
        <v>861</v>
      </c>
      <c r="D32" s="155" t="s">
        <v>258</v>
      </c>
      <c r="E32" s="157" t="str">
        <f>CONCATENATE(SUM('Раздел 4'!AJ40:AJ40),"=",0)</f>
        <v>0=0</v>
      </c>
      <c r="F32" s="156"/>
      <c r="G32" s="147" t="str">
        <f>IF(('ФЛК (информационный)'!A32="Неверно!")*('ФЛК (информационный)'!F32=""),"Внести подтверждение к нарушенному информационному ФЛК"," ")</f>
        <v> </v>
      </c>
    </row>
    <row r="33" spans="1:7" s="175" customFormat="1" ht="51">
      <c r="A33" s="154">
        <f>IF((SUM('Раздел 4'!AJ41:AJ41)=0),"","Неверно!")</f>
      </c>
      <c r="B33" s="146" t="s">
        <v>860</v>
      </c>
      <c r="C33" s="155" t="s">
        <v>861</v>
      </c>
      <c r="D33" s="155" t="s">
        <v>258</v>
      </c>
      <c r="E33" s="157" t="str">
        <f>CONCATENATE(SUM('Раздел 4'!AJ41:AJ41),"=",0)</f>
        <v>0=0</v>
      </c>
      <c r="F33" s="156"/>
      <c r="G33" s="147" t="str">
        <f>IF(('ФЛК (информационный)'!A33="Неверно!")*('ФЛК (информационный)'!F33=""),"Внести подтверждение к нарушенному информационному ФЛК"," ")</f>
        <v> </v>
      </c>
    </row>
    <row r="34" spans="1:7" s="175" customFormat="1" ht="51">
      <c r="A34" s="154">
        <f>IF((SUM('Раздел 4'!AJ42:AJ42)=0),"","Неверно!")</f>
      </c>
      <c r="B34" s="146" t="s">
        <v>860</v>
      </c>
      <c r="C34" s="155" t="s">
        <v>861</v>
      </c>
      <c r="D34" s="155" t="s">
        <v>258</v>
      </c>
      <c r="E34" s="157" t="str">
        <f>CONCATENATE(SUM('Раздел 4'!AJ42:AJ42),"=",0)</f>
        <v>0=0</v>
      </c>
      <c r="F34" s="156"/>
      <c r="G34" s="147" t="str">
        <f>IF(('ФЛК (информационный)'!A34="Неверно!")*('ФЛК (информационный)'!F34=""),"Внести подтверждение к нарушенному информационному ФЛК"," ")</f>
        <v> </v>
      </c>
    </row>
    <row r="35" spans="1:7" s="175" customFormat="1" ht="51">
      <c r="A35" s="154">
        <f>IF((SUM('Раздел 4'!AJ43:AJ43)=0),"","Неверно!")</f>
      </c>
      <c r="B35" s="146" t="s">
        <v>860</v>
      </c>
      <c r="C35" s="155" t="s">
        <v>861</v>
      </c>
      <c r="D35" s="155" t="s">
        <v>258</v>
      </c>
      <c r="E35" s="157" t="str">
        <f>CONCATENATE(SUM('Раздел 4'!AJ43:AJ43),"=",0)</f>
        <v>0=0</v>
      </c>
      <c r="F35" s="156"/>
      <c r="G35" s="147" t="str">
        <f>IF(('ФЛК (информационный)'!A35="Неверно!")*('ФЛК (информационный)'!F35=""),"Внести подтверждение к нарушенному информационному ФЛК"," ")</f>
        <v> </v>
      </c>
    </row>
    <row r="36" spans="1:7" s="175" customFormat="1" ht="51">
      <c r="A36" s="154">
        <f>IF((SUM('Раздел 4'!AJ44:AJ44)=0),"","Неверно!")</f>
      </c>
      <c r="B36" s="146" t="s">
        <v>860</v>
      </c>
      <c r="C36" s="155" t="s">
        <v>861</v>
      </c>
      <c r="D36" s="155" t="s">
        <v>258</v>
      </c>
      <c r="E36" s="157" t="str">
        <f>CONCATENATE(SUM('Раздел 4'!AJ44:AJ44),"=",0)</f>
        <v>0=0</v>
      </c>
      <c r="F36" s="156"/>
      <c r="G36" s="147" t="str">
        <f>IF(('ФЛК (информационный)'!A36="Неверно!")*('ФЛК (информационный)'!F36=""),"Внести подтверждение к нарушенному информационному ФЛК"," ")</f>
        <v> </v>
      </c>
    </row>
    <row r="37" spans="1:7" s="175" customFormat="1" ht="51">
      <c r="A37" s="154">
        <f>IF((SUM('Раздел 4'!AJ45:AJ45)=0),"","Неверно!")</f>
      </c>
      <c r="B37" s="146" t="s">
        <v>860</v>
      </c>
      <c r="C37" s="155" t="s">
        <v>861</v>
      </c>
      <c r="D37" s="155" t="s">
        <v>258</v>
      </c>
      <c r="E37" s="157" t="str">
        <f>CONCATENATE(SUM('Раздел 4'!AJ45:AJ45),"=",0)</f>
        <v>0=0</v>
      </c>
      <c r="F37" s="156"/>
      <c r="G37" s="147" t="str">
        <f>IF(('ФЛК (информационный)'!A37="Неверно!")*('ФЛК (информационный)'!F37=""),"Внести подтверждение к нарушенному информационному ФЛК"," ")</f>
        <v> </v>
      </c>
    </row>
    <row r="38" spans="1:7" s="175" customFormat="1" ht="51">
      <c r="A38" s="154">
        <f>IF((SUM('Раздел 4'!AJ46:AJ46)=0),"","Неверно!")</f>
      </c>
      <c r="B38" s="146" t="s">
        <v>860</v>
      </c>
      <c r="C38" s="155" t="s">
        <v>861</v>
      </c>
      <c r="D38" s="155" t="s">
        <v>258</v>
      </c>
      <c r="E38" s="157" t="str">
        <f>CONCATENATE(SUM('Раздел 4'!AJ46:AJ46),"=",0)</f>
        <v>0=0</v>
      </c>
      <c r="F38" s="156"/>
      <c r="G38" s="147" t="str">
        <f>IF(('ФЛК (информационный)'!A38="Неверно!")*('ФЛК (информационный)'!F38=""),"Внести подтверждение к нарушенному информационному ФЛК"," ")</f>
        <v> </v>
      </c>
    </row>
    <row r="39" spans="1:7" s="175" customFormat="1" ht="51">
      <c r="A39" s="154">
        <f>IF((SUM('Раздел 4'!AJ47:AJ47)=0),"","Неверно!")</f>
      </c>
      <c r="B39" s="146" t="s">
        <v>860</v>
      </c>
      <c r="C39" s="155" t="s">
        <v>861</v>
      </c>
      <c r="D39" s="155" t="s">
        <v>258</v>
      </c>
      <c r="E39" s="157" t="str">
        <f>CONCATENATE(SUM('Раздел 4'!AJ47:AJ47),"=",0)</f>
        <v>0=0</v>
      </c>
      <c r="F39" s="156"/>
      <c r="G39" s="147" t="str">
        <f>IF(('ФЛК (информационный)'!A39="Неверно!")*('ФЛК (информационный)'!F39=""),"Внести подтверждение к нарушенному информационному ФЛК"," ")</f>
        <v> </v>
      </c>
    </row>
    <row r="40" spans="1:7" s="175" customFormat="1" ht="51">
      <c r="A40" s="154">
        <f>IF((SUM('Раздел 4'!AJ48:AJ48)=0),"","Неверно!")</f>
      </c>
      <c r="B40" s="146" t="s">
        <v>860</v>
      </c>
      <c r="C40" s="155" t="s">
        <v>861</v>
      </c>
      <c r="D40" s="155" t="s">
        <v>258</v>
      </c>
      <c r="E40" s="157" t="str">
        <f>CONCATENATE(SUM('Раздел 4'!AJ48:AJ48),"=",0)</f>
        <v>0=0</v>
      </c>
      <c r="F40" s="156"/>
      <c r="G40" s="147" t="str">
        <f>IF(('ФЛК (информационный)'!A40="Неверно!")*('ФЛК (информационный)'!F40=""),"Внести подтверждение к нарушенному информационному ФЛК"," ")</f>
        <v> </v>
      </c>
    </row>
    <row r="41" spans="1:7" s="175" customFormat="1" ht="51">
      <c r="A41" s="154">
        <f>IF((SUM('Раздел 4'!AJ49:AJ49)=0),"","Неверно!")</f>
      </c>
      <c r="B41" s="146" t="s">
        <v>860</v>
      </c>
      <c r="C41" s="155" t="s">
        <v>861</v>
      </c>
      <c r="D41" s="155" t="s">
        <v>258</v>
      </c>
      <c r="E41" s="157" t="str">
        <f>CONCATENATE(SUM('Раздел 4'!AJ49:AJ49),"=",0)</f>
        <v>0=0</v>
      </c>
      <c r="F41" s="156"/>
      <c r="G41" s="147" t="str">
        <f>IF(('ФЛК (информационный)'!A41="Неверно!")*('ФЛК (информационный)'!F41=""),"Внести подтверждение к нарушенному информационному ФЛК"," ")</f>
        <v> </v>
      </c>
    </row>
    <row r="42" spans="1:7" s="175" customFormat="1" ht="51">
      <c r="A42" s="154">
        <f>IF((SUM('Раздел 4'!AJ50:AJ50)=0),"","Неверно!")</f>
      </c>
      <c r="B42" s="146" t="s">
        <v>860</v>
      </c>
      <c r="C42" s="155" t="s">
        <v>861</v>
      </c>
      <c r="D42" s="155" t="s">
        <v>258</v>
      </c>
      <c r="E42" s="157" t="str">
        <f>CONCATENATE(SUM('Раздел 4'!AJ50:AJ50),"=",0)</f>
        <v>0=0</v>
      </c>
      <c r="F42" s="156"/>
      <c r="G42" s="147" t="str">
        <f>IF(('ФЛК (информационный)'!A42="Неверно!")*('ФЛК (информационный)'!F42=""),"Внести подтверждение к нарушенному информационному ФЛК"," ")</f>
        <v> </v>
      </c>
    </row>
    <row r="43" spans="1:7" s="175" customFormat="1" ht="51">
      <c r="A43" s="154">
        <f>IF((SUM('Раздел 4'!AJ51:AJ51)=0),"","Неверно!")</f>
      </c>
      <c r="B43" s="146" t="s">
        <v>860</v>
      </c>
      <c r="C43" s="155" t="s">
        <v>861</v>
      </c>
      <c r="D43" s="155" t="s">
        <v>258</v>
      </c>
      <c r="E43" s="157" t="str">
        <f>CONCATENATE(SUM('Раздел 4'!AJ51:AJ51),"=",0)</f>
        <v>0=0</v>
      </c>
      <c r="F43" s="156"/>
      <c r="G43" s="147" t="str">
        <f>IF(('ФЛК (информационный)'!A43="Неверно!")*('ФЛК (информационный)'!F43=""),"Внести подтверждение к нарушенному информационному ФЛК"," ")</f>
        <v> </v>
      </c>
    </row>
    <row r="44" spans="1:7" s="175" customFormat="1" ht="51">
      <c r="A44" s="154">
        <f>IF((SUM('Раздел 4'!AJ52:AJ52)=0),"","Неверно!")</f>
      </c>
      <c r="B44" s="146" t="s">
        <v>860</v>
      </c>
      <c r="C44" s="155" t="s">
        <v>861</v>
      </c>
      <c r="D44" s="155" t="s">
        <v>258</v>
      </c>
      <c r="E44" s="157" t="str">
        <f>CONCATENATE(SUM('Раздел 4'!AJ52:AJ52),"=",0)</f>
        <v>0=0</v>
      </c>
      <c r="F44" s="156"/>
      <c r="G44" s="147" t="str">
        <f>IF(('ФЛК (информационный)'!A44="Неверно!")*('ФЛК (информационный)'!F44=""),"Внести подтверждение к нарушенному информационному ФЛК"," ")</f>
        <v> </v>
      </c>
    </row>
    <row r="45" spans="1:7" s="175" customFormat="1" ht="51">
      <c r="A45" s="154">
        <f>IF((SUM('Раздел 4'!AJ53:AJ53)=0),"","Неверно!")</f>
      </c>
      <c r="B45" s="146" t="s">
        <v>860</v>
      </c>
      <c r="C45" s="155" t="s">
        <v>861</v>
      </c>
      <c r="D45" s="155" t="s">
        <v>258</v>
      </c>
      <c r="E45" s="157" t="str">
        <f>CONCATENATE(SUM('Раздел 4'!AJ53:AJ53),"=",0)</f>
        <v>0=0</v>
      </c>
      <c r="F45" s="156"/>
      <c r="G45" s="147" t="str">
        <f>IF(('ФЛК (информационный)'!A45="Неверно!")*('ФЛК (информационный)'!F45=""),"Внести подтверждение к нарушенному информационному ФЛК"," ")</f>
        <v> </v>
      </c>
    </row>
    <row r="46" spans="1:7" s="175" customFormat="1" ht="51">
      <c r="A46" s="154">
        <f>IF((SUM('Раздел 4'!AJ54:AJ54)=0),"","Неверно!")</f>
      </c>
      <c r="B46" s="146" t="s">
        <v>860</v>
      </c>
      <c r="C46" s="155" t="s">
        <v>861</v>
      </c>
      <c r="D46" s="155" t="s">
        <v>258</v>
      </c>
      <c r="E46" s="157" t="str">
        <f>CONCATENATE(SUM('Раздел 4'!AJ54:AJ54),"=",0)</f>
        <v>0=0</v>
      </c>
      <c r="F46" s="156"/>
      <c r="G46" s="147" t="str">
        <f>IF(('ФЛК (информационный)'!A46="Неверно!")*('ФЛК (информационный)'!F46=""),"Внести подтверждение к нарушенному информационному ФЛК"," ")</f>
        <v> </v>
      </c>
    </row>
    <row r="47" spans="1:7" s="175" customFormat="1" ht="51">
      <c r="A47" s="154">
        <f>IF((SUM('Раздел 4'!AJ55:AJ55)=0),"","Неверно!")</f>
      </c>
      <c r="B47" s="146" t="s">
        <v>860</v>
      </c>
      <c r="C47" s="155" t="s">
        <v>861</v>
      </c>
      <c r="D47" s="155" t="s">
        <v>258</v>
      </c>
      <c r="E47" s="157" t="str">
        <f>CONCATENATE(SUM('Раздел 4'!AJ55:AJ55),"=",0)</f>
        <v>0=0</v>
      </c>
      <c r="F47" s="156"/>
      <c r="G47" s="147" t="str">
        <f>IF(('ФЛК (информационный)'!A47="Неверно!")*('ФЛК (информационный)'!F47=""),"Внести подтверждение к нарушенному информационному ФЛК"," ")</f>
        <v> </v>
      </c>
    </row>
    <row r="48" spans="1:7" s="175" customFormat="1" ht="51">
      <c r="A48" s="154">
        <f>IF((SUM('Раздел 4'!AJ56:AJ56)=0),"","Неверно!")</f>
      </c>
      <c r="B48" s="146" t="s">
        <v>860</v>
      </c>
      <c r="C48" s="155" t="s">
        <v>861</v>
      </c>
      <c r="D48" s="155" t="s">
        <v>258</v>
      </c>
      <c r="E48" s="157" t="str">
        <f>CONCATENATE(SUM('Раздел 4'!AJ56:AJ56),"=",0)</f>
        <v>0=0</v>
      </c>
      <c r="F48" s="156"/>
      <c r="G48" s="147" t="str">
        <f>IF(('ФЛК (информационный)'!A48="Неверно!")*('ФЛК (информационный)'!F48=""),"Внести подтверждение к нарушенному информационному ФЛК"," ")</f>
        <v> </v>
      </c>
    </row>
    <row r="49" spans="1:7" s="175" customFormat="1" ht="51">
      <c r="A49" s="154">
        <f>IF((SUM('Раздел 4'!AJ57:AJ57)=0),"","Неверно!")</f>
      </c>
      <c r="B49" s="146" t="s">
        <v>860</v>
      </c>
      <c r="C49" s="155" t="s">
        <v>861</v>
      </c>
      <c r="D49" s="155" t="s">
        <v>258</v>
      </c>
      <c r="E49" s="157" t="str">
        <f>CONCATENATE(SUM('Раздел 4'!AJ57:AJ57),"=",0)</f>
        <v>0=0</v>
      </c>
      <c r="F49" s="156"/>
      <c r="G49" s="147" t="str">
        <f>IF(('ФЛК (информационный)'!A49="Неверно!")*('ФЛК (информационный)'!F49=""),"Внести подтверждение к нарушенному информационному ФЛК"," ")</f>
        <v> </v>
      </c>
    </row>
    <row r="50" spans="1:7" s="175" customFormat="1" ht="51">
      <c r="A50" s="154">
        <f>IF((SUM('Раздел 4'!AJ58:AJ58)=0),"","Неверно!")</f>
      </c>
      <c r="B50" s="146" t="s">
        <v>860</v>
      </c>
      <c r="C50" s="155" t="s">
        <v>861</v>
      </c>
      <c r="D50" s="155" t="s">
        <v>258</v>
      </c>
      <c r="E50" s="157" t="str">
        <f>CONCATENATE(SUM('Раздел 4'!AJ58:AJ58),"=",0)</f>
        <v>0=0</v>
      </c>
      <c r="F50" s="156"/>
      <c r="G50" s="147" t="str">
        <f>IF(('ФЛК (информационный)'!A50="Неверно!")*('ФЛК (информационный)'!F50=""),"Внести подтверждение к нарушенному информационному ФЛК"," ")</f>
        <v> </v>
      </c>
    </row>
    <row r="51" spans="1:7" s="175" customFormat="1" ht="51">
      <c r="A51" s="154">
        <f>IF((SUM('Раздел 4'!AJ59:AJ59)=0),"","Неверно!")</f>
      </c>
      <c r="B51" s="146" t="s">
        <v>860</v>
      </c>
      <c r="C51" s="155" t="s">
        <v>861</v>
      </c>
      <c r="D51" s="155" t="s">
        <v>258</v>
      </c>
      <c r="E51" s="157" t="str">
        <f>CONCATENATE(SUM('Раздел 4'!AJ59:AJ59),"=",0)</f>
        <v>0=0</v>
      </c>
      <c r="F51" s="156"/>
      <c r="G51" s="147" t="str">
        <f>IF(('ФЛК (информационный)'!A51="Неверно!")*('ФЛК (информационный)'!F51=""),"Внести подтверждение к нарушенному информационному ФЛК"," ")</f>
        <v> </v>
      </c>
    </row>
    <row r="52" spans="1:7" s="175" customFormat="1" ht="51">
      <c r="A52" s="154">
        <f>IF((SUM('Раздел 4'!AJ60:AJ60)=0),"","Неверно!")</f>
      </c>
      <c r="B52" s="146" t="s">
        <v>860</v>
      </c>
      <c r="C52" s="155" t="s">
        <v>861</v>
      </c>
      <c r="D52" s="155" t="s">
        <v>258</v>
      </c>
      <c r="E52" s="157" t="str">
        <f>CONCATENATE(SUM('Раздел 4'!AJ60:AJ60),"=",0)</f>
        <v>0=0</v>
      </c>
      <c r="F52" s="156"/>
      <c r="G52" s="147" t="str">
        <f>IF(('ФЛК (информационный)'!A52="Неверно!")*('ФЛК (информационный)'!F52=""),"Внести подтверждение к нарушенному информационному ФЛК"," ")</f>
        <v> </v>
      </c>
    </row>
    <row r="53" spans="1:7" s="175" customFormat="1" ht="51">
      <c r="A53" s="154">
        <f>IF((SUM('Раздел 4'!AJ61:AJ61)=0),"","Неверно!")</f>
      </c>
      <c r="B53" s="146" t="s">
        <v>860</v>
      </c>
      <c r="C53" s="155" t="s">
        <v>861</v>
      </c>
      <c r="D53" s="155" t="s">
        <v>258</v>
      </c>
      <c r="E53" s="157" t="str">
        <f>CONCATENATE(SUM('Раздел 4'!AJ61:AJ61),"=",0)</f>
        <v>0=0</v>
      </c>
      <c r="F53" s="156"/>
      <c r="G53" s="147" t="str">
        <f>IF(('ФЛК (информационный)'!A53="Неверно!")*('ФЛК (информационный)'!F53=""),"Внести подтверждение к нарушенному информационному ФЛК"," ")</f>
        <v> </v>
      </c>
    </row>
    <row r="54" spans="1:7" s="175" customFormat="1" ht="51">
      <c r="A54" s="154">
        <f>IF((SUM('Раздел 4'!AJ62:AJ62)=0),"","Неверно!")</f>
      </c>
      <c r="B54" s="146" t="s">
        <v>860</v>
      </c>
      <c r="C54" s="155" t="s">
        <v>861</v>
      </c>
      <c r="D54" s="155" t="s">
        <v>258</v>
      </c>
      <c r="E54" s="157" t="str">
        <f>CONCATENATE(SUM('Раздел 4'!AJ62:AJ62),"=",0)</f>
        <v>0=0</v>
      </c>
      <c r="F54" s="156"/>
      <c r="G54" s="147" t="str">
        <f>IF(('ФЛК (информационный)'!A54="Неверно!")*('ФЛК (информационный)'!F54=""),"Внести подтверждение к нарушенному информационному ФЛК"," ")</f>
        <v> </v>
      </c>
    </row>
    <row r="55" spans="1:7" s="175" customFormat="1" ht="51">
      <c r="A55" s="154">
        <f>IF((SUM('Раздел 4'!AJ9:AJ9)=0),"","Неверно!")</f>
      </c>
      <c r="B55" s="146" t="s">
        <v>860</v>
      </c>
      <c r="C55" s="155" t="s">
        <v>861</v>
      </c>
      <c r="D55" s="155" t="s">
        <v>258</v>
      </c>
      <c r="E55" s="157" t="str">
        <f>CONCATENATE(SUM('Раздел 4'!AJ9:AJ9),"=",0)</f>
        <v>0=0</v>
      </c>
      <c r="F55" s="156"/>
      <c r="G55" s="147" t="str">
        <f>IF(('ФЛК (информационный)'!A55="Неверно!")*('ФЛК (информационный)'!F55=""),"Внести подтверждение к нарушенному информационному ФЛК"," ")</f>
        <v> </v>
      </c>
    </row>
    <row r="56" spans="1:7" s="175" customFormat="1" ht="51">
      <c r="A56" s="154">
        <f>IF((SUM('Раздел 4'!AK10:AK10)=0),"","Неверно!")</f>
      </c>
      <c r="B56" s="146" t="s">
        <v>860</v>
      </c>
      <c r="C56" s="155" t="s">
        <v>861</v>
      </c>
      <c r="D56" s="155" t="s">
        <v>258</v>
      </c>
      <c r="E56" s="157" t="str">
        <f>CONCATENATE(SUM('Раздел 4'!AK10:AK10),"=",0)</f>
        <v>0=0</v>
      </c>
      <c r="F56" s="156"/>
      <c r="G56" s="147" t="str">
        <f>IF(('ФЛК (информационный)'!A56="Неверно!")*('ФЛК (информационный)'!F56=""),"Внести подтверждение к нарушенному информационному ФЛК"," ")</f>
        <v> </v>
      </c>
    </row>
    <row r="57" spans="1:7" s="175" customFormat="1" ht="51">
      <c r="A57" s="154">
        <f>IF((SUM('Раздел 4'!AK11:AK11)=0),"","Неверно!")</f>
      </c>
      <c r="B57" s="146" t="s">
        <v>860</v>
      </c>
      <c r="C57" s="155" t="s">
        <v>861</v>
      </c>
      <c r="D57" s="155" t="s">
        <v>258</v>
      </c>
      <c r="E57" s="157" t="str">
        <f>CONCATENATE(SUM('Раздел 4'!AK11:AK11),"=",0)</f>
        <v>0=0</v>
      </c>
      <c r="F57" s="156"/>
      <c r="G57" s="147" t="str">
        <f>IF(('ФЛК (информационный)'!A57="Неверно!")*('ФЛК (информационный)'!F57=""),"Внести подтверждение к нарушенному информационному ФЛК"," ")</f>
        <v> </v>
      </c>
    </row>
    <row r="58" spans="1:7" s="175" customFormat="1" ht="51">
      <c r="A58" s="154">
        <f>IF((SUM('Раздел 4'!AK12:AK12)=0),"","Неверно!")</f>
      </c>
      <c r="B58" s="146" t="s">
        <v>860</v>
      </c>
      <c r="C58" s="155" t="s">
        <v>861</v>
      </c>
      <c r="D58" s="155" t="s">
        <v>258</v>
      </c>
      <c r="E58" s="157" t="str">
        <f>CONCATENATE(SUM('Раздел 4'!AK12:AK12),"=",0)</f>
        <v>0=0</v>
      </c>
      <c r="F58" s="156"/>
      <c r="G58" s="147" t="str">
        <f>IF(('ФЛК (информационный)'!A58="Неверно!")*('ФЛК (информационный)'!F58=""),"Внести подтверждение к нарушенному информационному ФЛК"," ")</f>
        <v> </v>
      </c>
    </row>
    <row r="59" spans="1:7" s="175" customFormat="1" ht="51">
      <c r="A59" s="154">
        <f>IF((SUM('Раздел 4'!AK13:AK13)=0),"","Неверно!")</f>
      </c>
      <c r="B59" s="146" t="s">
        <v>860</v>
      </c>
      <c r="C59" s="155" t="s">
        <v>861</v>
      </c>
      <c r="D59" s="155" t="s">
        <v>258</v>
      </c>
      <c r="E59" s="157" t="str">
        <f>CONCATENATE(SUM('Раздел 4'!AK13:AK13),"=",0)</f>
        <v>0=0</v>
      </c>
      <c r="F59" s="156"/>
      <c r="G59" s="147" t="str">
        <f>IF(('ФЛК (информационный)'!A59="Неверно!")*('ФЛК (информационный)'!F59=""),"Внести подтверждение к нарушенному информационному ФЛК"," ")</f>
        <v> </v>
      </c>
    </row>
    <row r="60" spans="1:7" s="175" customFormat="1" ht="51">
      <c r="A60" s="154">
        <f>IF((SUM('Раздел 4'!AK14:AK14)=0),"","Неверно!")</f>
      </c>
      <c r="B60" s="146" t="s">
        <v>860</v>
      </c>
      <c r="C60" s="155" t="s">
        <v>861</v>
      </c>
      <c r="D60" s="155" t="s">
        <v>258</v>
      </c>
      <c r="E60" s="157" t="str">
        <f>CONCATENATE(SUM('Раздел 4'!AK14:AK14),"=",0)</f>
        <v>0=0</v>
      </c>
      <c r="F60" s="156"/>
      <c r="G60" s="147" t="str">
        <f>IF(('ФЛК (информационный)'!A60="Неверно!")*('ФЛК (информационный)'!F60=""),"Внести подтверждение к нарушенному информационному ФЛК"," ")</f>
        <v> </v>
      </c>
    </row>
    <row r="61" spans="1:7" s="175" customFormat="1" ht="51">
      <c r="A61" s="154">
        <f>IF((SUM('Раздел 4'!AK15:AK15)=0),"","Неверно!")</f>
      </c>
      <c r="B61" s="146" t="s">
        <v>860</v>
      </c>
      <c r="C61" s="155" t="s">
        <v>861</v>
      </c>
      <c r="D61" s="155" t="s">
        <v>258</v>
      </c>
      <c r="E61" s="157" t="str">
        <f>CONCATENATE(SUM('Раздел 4'!AK15:AK15),"=",0)</f>
        <v>0=0</v>
      </c>
      <c r="F61" s="156"/>
      <c r="G61" s="147" t="str">
        <f>IF(('ФЛК (информационный)'!A61="Неверно!")*('ФЛК (информационный)'!F61=""),"Внести подтверждение к нарушенному информационному ФЛК"," ")</f>
        <v> </v>
      </c>
    </row>
    <row r="62" spans="1:7" s="175" customFormat="1" ht="51">
      <c r="A62" s="154">
        <f>IF((SUM('Раздел 4'!AK16:AK16)=0),"","Неверно!")</f>
      </c>
      <c r="B62" s="146" t="s">
        <v>860</v>
      </c>
      <c r="C62" s="155" t="s">
        <v>861</v>
      </c>
      <c r="D62" s="155" t="s">
        <v>258</v>
      </c>
      <c r="E62" s="157" t="str">
        <f>CONCATENATE(SUM('Раздел 4'!AK16:AK16),"=",0)</f>
        <v>0=0</v>
      </c>
      <c r="F62" s="156"/>
      <c r="G62" s="147" t="str">
        <f>IF(('ФЛК (информационный)'!A62="Неверно!")*('ФЛК (информационный)'!F62=""),"Внести подтверждение к нарушенному информационному ФЛК"," ")</f>
        <v> </v>
      </c>
    </row>
    <row r="63" spans="1:7" s="175" customFormat="1" ht="51">
      <c r="A63" s="154">
        <f>IF((SUM('Раздел 4'!AK17:AK17)=0),"","Неверно!")</f>
      </c>
      <c r="B63" s="146" t="s">
        <v>860</v>
      </c>
      <c r="C63" s="155" t="s">
        <v>861</v>
      </c>
      <c r="D63" s="155" t="s">
        <v>258</v>
      </c>
      <c r="E63" s="157" t="str">
        <f>CONCATENATE(SUM('Раздел 4'!AK17:AK17),"=",0)</f>
        <v>0=0</v>
      </c>
      <c r="F63" s="156"/>
      <c r="G63" s="147" t="str">
        <f>IF(('ФЛК (информационный)'!A63="Неверно!")*('ФЛК (информационный)'!F63=""),"Внести подтверждение к нарушенному информационному ФЛК"," ")</f>
        <v> </v>
      </c>
    </row>
    <row r="64" spans="1:7" s="175" customFormat="1" ht="51">
      <c r="A64" s="154">
        <f>IF((SUM('Раздел 4'!AK18:AK18)=0),"","Неверно!")</f>
      </c>
      <c r="B64" s="146" t="s">
        <v>860</v>
      </c>
      <c r="C64" s="155" t="s">
        <v>861</v>
      </c>
      <c r="D64" s="155" t="s">
        <v>258</v>
      </c>
      <c r="E64" s="157" t="str">
        <f>CONCATENATE(SUM('Раздел 4'!AK18:AK18),"=",0)</f>
        <v>0=0</v>
      </c>
      <c r="F64" s="156"/>
      <c r="G64" s="147" t="str">
        <f>IF(('ФЛК (информационный)'!A64="Неверно!")*('ФЛК (информационный)'!F64=""),"Внести подтверждение к нарушенному информационному ФЛК"," ")</f>
        <v> </v>
      </c>
    </row>
    <row r="65" spans="1:7" s="175" customFormat="1" ht="51">
      <c r="A65" s="154">
        <f>IF((SUM('Раздел 4'!AK19:AK19)=0),"","Неверно!")</f>
      </c>
      <c r="B65" s="146" t="s">
        <v>860</v>
      </c>
      <c r="C65" s="155" t="s">
        <v>861</v>
      </c>
      <c r="D65" s="155" t="s">
        <v>258</v>
      </c>
      <c r="E65" s="157" t="str">
        <f>CONCATENATE(SUM('Раздел 4'!AK19:AK19),"=",0)</f>
        <v>0=0</v>
      </c>
      <c r="F65" s="156"/>
      <c r="G65" s="147" t="str">
        <f>IF(('ФЛК (информационный)'!A65="Неверно!")*('ФЛК (информационный)'!F65=""),"Внести подтверждение к нарушенному информационному ФЛК"," ")</f>
        <v> </v>
      </c>
    </row>
    <row r="66" spans="1:7" s="175" customFormat="1" ht="51">
      <c r="A66" s="154">
        <f>IF((SUM('Раздел 4'!AK20:AK20)=0),"","Неверно!")</f>
      </c>
      <c r="B66" s="146" t="s">
        <v>860</v>
      </c>
      <c r="C66" s="155" t="s">
        <v>861</v>
      </c>
      <c r="D66" s="155" t="s">
        <v>258</v>
      </c>
      <c r="E66" s="157" t="str">
        <f>CONCATENATE(SUM('Раздел 4'!AK20:AK20),"=",0)</f>
        <v>0=0</v>
      </c>
      <c r="F66" s="156"/>
      <c r="G66" s="147" t="str">
        <f>IF(('ФЛК (информационный)'!A66="Неверно!")*('ФЛК (информационный)'!F66=""),"Внести подтверждение к нарушенному информационному ФЛК"," ")</f>
        <v> </v>
      </c>
    </row>
    <row r="67" spans="1:7" s="175" customFormat="1" ht="51">
      <c r="A67" s="154">
        <f>IF((SUM('Раздел 4'!AK21:AK21)=0),"","Неверно!")</f>
      </c>
      <c r="B67" s="146" t="s">
        <v>860</v>
      </c>
      <c r="C67" s="155" t="s">
        <v>861</v>
      </c>
      <c r="D67" s="155" t="s">
        <v>258</v>
      </c>
      <c r="E67" s="157" t="str">
        <f>CONCATENATE(SUM('Раздел 4'!AK21:AK21),"=",0)</f>
        <v>0=0</v>
      </c>
      <c r="F67" s="156"/>
      <c r="G67" s="147" t="str">
        <f>IF(('ФЛК (информационный)'!A67="Неверно!")*('ФЛК (информационный)'!F67=""),"Внести подтверждение к нарушенному информационному ФЛК"," ")</f>
        <v> </v>
      </c>
    </row>
    <row r="68" spans="1:7" s="175" customFormat="1" ht="51">
      <c r="A68" s="154">
        <f>IF((SUM('Раздел 4'!AK22:AK22)=0),"","Неверно!")</f>
      </c>
      <c r="B68" s="146" t="s">
        <v>860</v>
      </c>
      <c r="C68" s="155" t="s">
        <v>861</v>
      </c>
      <c r="D68" s="155" t="s">
        <v>258</v>
      </c>
      <c r="E68" s="157" t="str">
        <f>CONCATENATE(SUM('Раздел 4'!AK22:AK22),"=",0)</f>
        <v>0=0</v>
      </c>
      <c r="F68" s="156"/>
      <c r="G68" s="147" t="str">
        <f>IF(('ФЛК (информационный)'!A68="Неверно!")*('ФЛК (информационный)'!F68=""),"Внести подтверждение к нарушенному информационному ФЛК"," ")</f>
        <v> </v>
      </c>
    </row>
    <row r="69" spans="1:7" s="175" customFormat="1" ht="51">
      <c r="A69" s="154">
        <f>IF((SUM('Раздел 4'!AK23:AK23)=0),"","Неверно!")</f>
      </c>
      <c r="B69" s="146" t="s">
        <v>860</v>
      </c>
      <c r="C69" s="155" t="s">
        <v>861</v>
      </c>
      <c r="D69" s="155" t="s">
        <v>258</v>
      </c>
      <c r="E69" s="157" t="str">
        <f>CONCATENATE(SUM('Раздел 4'!AK23:AK23),"=",0)</f>
        <v>0=0</v>
      </c>
      <c r="F69" s="156"/>
      <c r="G69" s="147" t="str">
        <f>IF(('ФЛК (информационный)'!A69="Неверно!")*('ФЛК (информационный)'!F69=""),"Внести подтверждение к нарушенному информационному ФЛК"," ")</f>
        <v> </v>
      </c>
    </row>
    <row r="70" spans="1:7" s="175" customFormat="1" ht="51">
      <c r="A70" s="154">
        <f>IF((SUM('Раздел 4'!AK24:AK24)=0),"","Неверно!")</f>
      </c>
      <c r="B70" s="146" t="s">
        <v>860</v>
      </c>
      <c r="C70" s="155" t="s">
        <v>861</v>
      </c>
      <c r="D70" s="155" t="s">
        <v>258</v>
      </c>
      <c r="E70" s="157" t="str">
        <f>CONCATENATE(SUM('Раздел 4'!AK24:AK24),"=",0)</f>
        <v>0=0</v>
      </c>
      <c r="F70" s="156"/>
      <c r="G70" s="147" t="str">
        <f>IF(('ФЛК (информационный)'!A70="Неверно!")*('ФЛК (информационный)'!F70=""),"Внести подтверждение к нарушенному информационному ФЛК"," ")</f>
        <v> </v>
      </c>
    </row>
    <row r="71" spans="1:7" s="175" customFormat="1" ht="51">
      <c r="A71" s="154">
        <f>IF((SUM('Раздел 4'!AK25:AK25)=0),"","Неверно!")</f>
      </c>
      <c r="B71" s="146" t="s">
        <v>860</v>
      </c>
      <c r="C71" s="155" t="s">
        <v>861</v>
      </c>
      <c r="D71" s="155" t="s">
        <v>258</v>
      </c>
      <c r="E71" s="157" t="str">
        <f>CONCATENATE(SUM('Раздел 4'!AK25:AK25),"=",0)</f>
        <v>0=0</v>
      </c>
      <c r="F71" s="156"/>
      <c r="G71" s="147" t="str">
        <f>IF(('ФЛК (информационный)'!A71="Неверно!")*('ФЛК (информационный)'!F71=""),"Внести подтверждение к нарушенному информационному ФЛК"," ")</f>
        <v> </v>
      </c>
    </row>
    <row r="72" spans="1:7" s="175" customFormat="1" ht="51">
      <c r="A72" s="154">
        <f>IF((SUM('Раздел 4'!AK26:AK26)=0),"","Неверно!")</f>
      </c>
      <c r="B72" s="146" t="s">
        <v>860</v>
      </c>
      <c r="C72" s="155" t="s">
        <v>861</v>
      </c>
      <c r="D72" s="155" t="s">
        <v>258</v>
      </c>
      <c r="E72" s="157" t="str">
        <f>CONCATENATE(SUM('Раздел 4'!AK26:AK26),"=",0)</f>
        <v>0=0</v>
      </c>
      <c r="F72" s="156"/>
      <c r="G72" s="147" t="str">
        <f>IF(('ФЛК (информационный)'!A72="Неверно!")*('ФЛК (информационный)'!F72=""),"Внести подтверждение к нарушенному информационному ФЛК"," ")</f>
        <v> </v>
      </c>
    </row>
    <row r="73" spans="1:7" s="175" customFormat="1" ht="51">
      <c r="A73" s="154">
        <f>IF((SUM('Раздел 4'!AK27:AK27)=0),"","Неверно!")</f>
      </c>
      <c r="B73" s="146" t="s">
        <v>860</v>
      </c>
      <c r="C73" s="155" t="s">
        <v>861</v>
      </c>
      <c r="D73" s="155" t="s">
        <v>258</v>
      </c>
      <c r="E73" s="157" t="str">
        <f>CONCATENATE(SUM('Раздел 4'!AK27:AK27),"=",0)</f>
        <v>0=0</v>
      </c>
      <c r="F73" s="156"/>
      <c r="G73" s="147" t="str">
        <f>IF(('ФЛК (информационный)'!A73="Неверно!")*('ФЛК (информационный)'!F73=""),"Внести подтверждение к нарушенному информационному ФЛК"," ")</f>
        <v> </v>
      </c>
    </row>
    <row r="74" spans="1:7" s="175" customFormat="1" ht="51">
      <c r="A74" s="154">
        <f>IF((SUM('Раздел 4'!AK28:AK28)=0),"","Неверно!")</f>
      </c>
      <c r="B74" s="146" t="s">
        <v>860</v>
      </c>
      <c r="C74" s="155" t="s">
        <v>861</v>
      </c>
      <c r="D74" s="155" t="s">
        <v>258</v>
      </c>
      <c r="E74" s="157" t="str">
        <f>CONCATENATE(SUM('Раздел 4'!AK28:AK28),"=",0)</f>
        <v>0=0</v>
      </c>
      <c r="F74" s="156"/>
      <c r="G74" s="147" t="str">
        <f>IF(('ФЛК (информационный)'!A74="Неверно!")*('ФЛК (информационный)'!F74=""),"Внести подтверждение к нарушенному информационному ФЛК"," ")</f>
        <v> </v>
      </c>
    </row>
    <row r="75" spans="1:7" s="175" customFormat="1" ht="51">
      <c r="A75" s="154">
        <f>IF((SUM('Раздел 4'!AK29:AK29)=0),"","Неверно!")</f>
      </c>
      <c r="B75" s="146" t="s">
        <v>860</v>
      </c>
      <c r="C75" s="155" t="s">
        <v>861</v>
      </c>
      <c r="D75" s="155" t="s">
        <v>258</v>
      </c>
      <c r="E75" s="157" t="str">
        <f>CONCATENATE(SUM('Раздел 4'!AK29:AK29),"=",0)</f>
        <v>0=0</v>
      </c>
      <c r="F75" s="156"/>
      <c r="G75" s="147" t="str">
        <f>IF(('ФЛК (информационный)'!A75="Неверно!")*('ФЛК (информационный)'!F75=""),"Внести подтверждение к нарушенному информационному ФЛК"," ")</f>
        <v> </v>
      </c>
    </row>
    <row r="76" spans="1:7" s="175" customFormat="1" ht="51">
      <c r="A76" s="154">
        <f>IF((SUM('Раздел 4'!AK30:AK30)=0),"","Неверно!")</f>
      </c>
      <c r="B76" s="146" t="s">
        <v>860</v>
      </c>
      <c r="C76" s="155" t="s">
        <v>861</v>
      </c>
      <c r="D76" s="155" t="s">
        <v>258</v>
      </c>
      <c r="E76" s="157" t="str">
        <f>CONCATENATE(SUM('Раздел 4'!AK30:AK30),"=",0)</f>
        <v>0=0</v>
      </c>
      <c r="F76" s="156"/>
      <c r="G76" s="147" t="str">
        <f>IF(('ФЛК (информационный)'!A76="Неверно!")*('ФЛК (информационный)'!F76=""),"Внести подтверждение к нарушенному информационному ФЛК"," ")</f>
        <v> </v>
      </c>
    </row>
    <row r="77" spans="1:7" s="175" customFormat="1" ht="51">
      <c r="A77" s="154">
        <f>IF((SUM('Раздел 4'!AK31:AK31)=0),"","Неверно!")</f>
      </c>
      <c r="B77" s="146" t="s">
        <v>860</v>
      </c>
      <c r="C77" s="155" t="s">
        <v>861</v>
      </c>
      <c r="D77" s="155" t="s">
        <v>258</v>
      </c>
      <c r="E77" s="157" t="str">
        <f>CONCATENATE(SUM('Раздел 4'!AK31:AK31),"=",0)</f>
        <v>0=0</v>
      </c>
      <c r="F77" s="156"/>
      <c r="G77" s="147" t="str">
        <f>IF(('ФЛК (информационный)'!A77="Неверно!")*('ФЛК (информационный)'!F77=""),"Внести подтверждение к нарушенному информационному ФЛК"," ")</f>
        <v> </v>
      </c>
    </row>
    <row r="78" spans="1:7" s="175" customFormat="1" ht="51">
      <c r="A78" s="154">
        <f>IF((SUM('Раздел 4'!AK32:AK32)=0),"","Неверно!")</f>
      </c>
      <c r="B78" s="146" t="s">
        <v>860</v>
      </c>
      <c r="C78" s="155" t="s">
        <v>861</v>
      </c>
      <c r="D78" s="155" t="s">
        <v>258</v>
      </c>
      <c r="E78" s="157" t="str">
        <f>CONCATENATE(SUM('Раздел 4'!AK32:AK32),"=",0)</f>
        <v>0=0</v>
      </c>
      <c r="F78" s="156"/>
      <c r="G78" s="147" t="str">
        <f>IF(('ФЛК (информационный)'!A78="Неверно!")*('ФЛК (информационный)'!F78=""),"Внести подтверждение к нарушенному информационному ФЛК"," ")</f>
        <v> </v>
      </c>
    </row>
    <row r="79" spans="1:7" s="175" customFormat="1" ht="51">
      <c r="A79" s="154">
        <f>IF((SUM('Раздел 4'!AK33:AK33)=0),"","Неверно!")</f>
      </c>
      <c r="B79" s="146" t="s">
        <v>860</v>
      </c>
      <c r="C79" s="155" t="s">
        <v>861</v>
      </c>
      <c r="D79" s="155" t="s">
        <v>258</v>
      </c>
      <c r="E79" s="157" t="str">
        <f>CONCATENATE(SUM('Раздел 4'!AK33:AK33),"=",0)</f>
        <v>0=0</v>
      </c>
      <c r="F79" s="156"/>
      <c r="G79" s="147" t="str">
        <f>IF(('ФЛК (информационный)'!A79="Неверно!")*('ФЛК (информационный)'!F79=""),"Внести подтверждение к нарушенному информационному ФЛК"," ")</f>
        <v> </v>
      </c>
    </row>
    <row r="80" spans="1:7" s="175" customFormat="1" ht="51">
      <c r="A80" s="154">
        <f>IF((SUM('Раздел 4'!AK34:AK34)=0),"","Неверно!")</f>
      </c>
      <c r="B80" s="146" t="s">
        <v>860</v>
      </c>
      <c r="C80" s="155" t="s">
        <v>861</v>
      </c>
      <c r="D80" s="155" t="s">
        <v>258</v>
      </c>
      <c r="E80" s="157" t="str">
        <f>CONCATENATE(SUM('Раздел 4'!AK34:AK34),"=",0)</f>
        <v>0=0</v>
      </c>
      <c r="F80" s="156"/>
      <c r="G80" s="147" t="str">
        <f>IF(('ФЛК (информационный)'!A80="Неверно!")*('ФЛК (информационный)'!F80=""),"Внести подтверждение к нарушенному информационному ФЛК"," ")</f>
        <v> </v>
      </c>
    </row>
    <row r="81" spans="1:7" s="175" customFormat="1" ht="51">
      <c r="A81" s="154">
        <f>IF((SUM('Раздел 4'!AK35:AK35)=0),"","Неверно!")</f>
      </c>
      <c r="B81" s="146" t="s">
        <v>860</v>
      </c>
      <c r="C81" s="155" t="s">
        <v>861</v>
      </c>
      <c r="D81" s="155" t="s">
        <v>258</v>
      </c>
      <c r="E81" s="157" t="str">
        <f>CONCATENATE(SUM('Раздел 4'!AK35:AK35),"=",0)</f>
        <v>0=0</v>
      </c>
      <c r="F81" s="156"/>
      <c r="G81" s="147" t="str">
        <f>IF(('ФЛК (информационный)'!A81="Неверно!")*('ФЛК (информационный)'!F81=""),"Внести подтверждение к нарушенному информационному ФЛК"," ")</f>
        <v> </v>
      </c>
    </row>
    <row r="82" spans="1:7" s="175" customFormat="1" ht="51">
      <c r="A82" s="154">
        <f>IF((SUM('Раздел 4'!AK36:AK36)=0),"","Неверно!")</f>
      </c>
      <c r="B82" s="146" t="s">
        <v>860</v>
      </c>
      <c r="C82" s="155" t="s">
        <v>861</v>
      </c>
      <c r="D82" s="155" t="s">
        <v>258</v>
      </c>
      <c r="E82" s="157" t="str">
        <f>CONCATENATE(SUM('Раздел 4'!AK36:AK36),"=",0)</f>
        <v>0=0</v>
      </c>
      <c r="F82" s="156"/>
      <c r="G82" s="147" t="str">
        <f>IF(('ФЛК (информационный)'!A82="Неверно!")*('ФЛК (информационный)'!F82=""),"Внести подтверждение к нарушенному информационному ФЛК"," ")</f>
        <v> </v>
      </c>
    </row>
    <row r="83" spans="1:7" s="175" customFormat="1" ht="51">
      <c r="A83" s="154">
        <f>IF((SUM('Раздел 4'!AK37:AK37)=0),"","Неверно!")</f>
      </c>
      <c r="B83" s="146" t="s">
        <v>860</v>
      </c>
      <c r="C83" s="155" t="s">
        <v>861</v>
      </c>
      <c r="D83" s="155" t="s">
        <v>258</v>
      </c>
      <c r="E83" s="157" t="str">
        <f>CONCATENATE(SUM('Раздел 4'!AK37:AK37),"=",0)</f>
        <v>0=0</v>
      </c>
      <c r="F83" s="156"/>
      <c r="G83" s="147" t="str">
        <f>IF(('ФЛК (информационный)'!A83="Неверно!")*('ФЛК (информационный)'!F83=""),"Внести подтверждение к нарушенному информационному ФЛК"," ")</f>
        <v> </v>
      </c>
    </row>
    <row r="84" spans="1:7" s="175" customFormat="1" ht="51">
      <c r="A84" s="154">
        <f>IF((SUM('Раздел 4'!AK38:AK38)=0),"","Неверно!")</f>
      </c>
      <c r="B84" s="146" t="s">
        <v>860</v>
      </c>
      <c r="C84" s="155" t="s">
        <v>861</v>
      </c>
      <c r="D84" s="155" t="s">
        <v>258</v>
      </c>
      <c r="E84" s="157" t="str">
        <f>CONCATENATE(SUM('Раздел 4'!AK38:AK38),"=",0)</f>
        <v>0=0</v>
      </c>
      <c r="F84" s="156"/>
      <c r="G84" s="147" t="str">
        <f>IF(('ФЛК (информационный)'!A84="Неверно!")*('ФЛК (информационный)'!F84=""),"Внести подтверждение к нарушенному информационному ФЛК"," ")</f>
        <v> </v>
      </c>
    </row>
    <row r="85" spans="1:7" s="175" customFormat="1" ht="51">
      <c r="A85" s="154">
        <f>IF((SUM('Раздел 4'!AK39:AK39)=0),"","Неверно!")</f>
      </c>
      <c r="B85" s="146" t="s">
        <v>860</v>
      </c>
      <c r="C85" s="155" t="s">
        <v>861</v>
      </c>
      <c r="D85" s="155" t="s">
        <v>258</v>
      </c>
      <c r="E85" s="157" t="str">
        <f>CONCATENATE(SUM('Раздел 4'!AK39:AK39),"=",0)</f>
        <v>0=0</v>
      </c>
      <c r="F85" s="156"/>
      <c r="G85" s="147" t="str">
        <f>IF(('ФЛК (информационный)'!A85="Неверно!")*('ФЛК (информационный)'!F85=""),"Внести подтверждение к нарушенному информационному ФЛК"," ")</f>
        <v> </v>
      </c>
    </row>
    <row r="86" spans="1:7" s="175" customFormat="1" ht="51">
      <c r="A86" s="154">
        <f>IF((SUM('Раздел 4'!AK40:AK40)=0),"","Неверно!")</f>
      </c>
      <c r="B86" s="146" t="s">
        <v>860</v>
      </c>
      <c r="C86" s="155" t="s">
        <v>861</v>
      </c>
      <c r="D86" s="155" t="s">
        <v>258</v>
      </c>
      <c r="E86" s="157" t="str">
        <f>CONCATENATE(SUM('Раздел 4'!AK40:AK40),"=",0)</f>
        <v>0=0</v>
      </c>
      <c r="F86" s="156"/>
      <c r="G86" s="147" t="str">
        <f>IF(('ФЛК (информационный)'!A86="Неверно!")*('ФЛК (информационный)'!F86=""),"Внести подтверждение к нарушенному информационному ФЛК"," ")</f>
        <v> </v>
      </c>
    </row>
    <row r="87" spans="1:7" s="175" customFormat="1" ht="51">
      <c r="A87" s="154">
        <f>IF((SUM('Раздел 4'!AK41:AK41)=0),"","Неверно!")</f>
      </c>
      <c r="B87" s="146" t="s">
        <v>860</v>
      </c>
      <c r="C87" s="155" t="s">
        <v>861</v>
      </c>
      <c r="D87" s="155" t="s">
        <v>258</v>
      </c>
      <c r="E87" s="157" t="str">
        <f>CONCATENATE(SUM('Раздел 4'!AK41:AK41),"=",0)</f>
        <v>0=0</v>
      </c>
      <c r="F87" s="156"/>
      <c r="G87" s="147" t="str">
        <f>IF(('ФЛК (информационный)'!A87="Неверно!")*('ФЛК (информационный)'!F87=""),"Внести подтверждение к нарушенному информационному ФЛК"," ")</f>
        <v> </v>
      </c>
    </row>
    <row r="88" spans="1:7" s="175" customFormat="1" ht="51">
      <c r="A88" s="154">
        <f>IF((SUM('Раздел 4'!AK42:AK42)=0),"","Неверно!")</f>
      </c>
      <c r="B88" s="146" t="s">
        <v>860</v>
      </c>
      <c r="C88" s="155" t="s">
        <v>861</v>
      </c>
      <c r="D88" s="155" t="s">
        <v>258</v>
      </c>
      <c r="E88" s="157" t="str">
        <f>CONCATENATE(SUM('Раздел 4'!AK42:AK42),"=",0)</f>
        <v>0=0</v>
      </c>
      <c r="F88" s="156"/>
      <c r="G88" s="147" t="str">
        <f>IF(('ФЛК (информационный)'!A88="Неверно!")*('ФЛК (информационный)'!F88=""),"Внести подтверждение к нарушенному информационному ФЛК"," ")</f>
        <v> </v>
      </c>
    </row>
    <row r="89" spans="1:7" s="175" customFormat="1" ht="51">
      <c r="A89" s="154">
        <f>IF((SUM('Раздел 4'!AK43:AK43)=0),"","Неверно!")</f>
      </c>
      <c r="B89" s="146" t="s">
        <v>860</v>
      </c>
      <c r="C89" s="155" t="s">
        <v>861</v>
      </c>
      <c r="D89" s="155" t="s">
        <v>258</v>
      </c>
      <c r="E89" s="157" t="str">
        <f>CONCATENATE(SUM('Раздел 4'!AK43:AK43),"=",0)</f>
        <v>0=0</v>
      </c>
      <c r="F89" s="156"/>
      <c r="G89" s="147" t="str">
        <f>IF(('ФЛК (информационный)'!A89="Неверно!")*('ФЛК (информационный)'!F89=""),"Внести подтверждение к нарушенному информационному ФЛК"," ")</f>
        <v> </v>
      </c>
    </row>
    <row r="90" spans="1:7" s="175" customFormat="1" ht="51">
      <c r="A90" s="154">
        <f>IF((SUM('Раздел 4'!AK44:AK44)=0),"","Неверно!")</f>
      </c>
      <c r="B90" s="146" t="s">
        <v>860</v>
      </c>
      <c r="C90" s="155" t="s">
        <v>861</v>
      </c>
      <c r="D90" s="155" t="s">
        <v>258</v>
      </c>
      <c r="E90" s="157" t="str">
        <f>CONCATENATE(SUM('Раздел 4'!AK44:AK44),"=",0)</f>
        <v>0=0</v>
      </c>
      <c r="F90" s="156"/>
      <c r="G90" s="147" t="str">
        <f>IF(('ФЛК (информационный)'!A90="Неверно!")*('ФЛК (информационный)'!F90=""),"Внести подтверждение к нарушенному информационному ФЛК"," ")</f>
        <v> </v>
      </c>
    </row>
    <row r="91" spans="1:7" s="175" customFormat="1" ht="51">
      <c r="A91" s="154">
        <f>IF((SUM('Раздел 4'!AK45:AK45)=0),"","Неверно!")</f>
      </c>
      <c r="B91" s="146" t="s">
        <v>860</v>
      </c>
      <c r="C91" s="155" t="s">
        <v>861</v>
      </c>
      <c r="D91" s="155" t="s">
        <v>258</v>
      </c>
      <c r="E91" s="157" t="str">
        <f>CONCATENATE(SUM('Раздел 4'!AK45:AK45),"=",0)</f>
        <v>0=0</v>
      </c>
      <c r="F91" s="156"/>
      <c r="G91" s="147" t="str">
        <f>IF(('ФЛК (информационный)'!A91="Неверно!")*('ФЛК (информационный)'!F91=""),"Внести подтверждение к нарушенному информационному ФЛК"," ")</f>
        <v> </v>
      </c>
    </row>
    <row r="92" spans="1:7" s="175" customFormat="1" ht="51">
      <c r="A92" s="154">
        <f>IF((SUM('Раздел 4'!AK46:AK46)=0),"","Неверно!")</f>
      </c>
      <c r="B92" s="146" t="s">
        <v>860</v>
      </c>
      <c r="C92" s="155" t="s">
        <v>861</v>
      </c>
      <c r="D92" s="155" t="s">
        <v>258</v>
      </c>
      <c r="E92" s="157" t="str">
        <f>CONCATENATE(SUM('Раздел 4'!AK46:AK46),"=",0)</f>
        <v>0=0</v>
      </c>
      <c r="F92" s="156"/>
      <c r="G92" s="147" t="str">
        <f>IF(('ФЛК (информационный)'!A92="Неверно!")*('ФЛК (информационный)'!F92=""),"Внести подтверждение к нарушенному информационному ФЛК"," ")</f>
        <v> </v>
      </c>
    </row>
    <row r="93" spans="1:7" s="175" customFormat="1" ht="51">
      <c r="A93" s="154">
        <f>IF((SUM('Раздел 4'!AK47:AK47)=0),"","Неверно!")</f>
      </c>
      <c r="B93" s="146" t="s">
        <v>860</v>
      </c>
      <c r="C93" s="155" t="s">
        <v>861</v>
      </c>
      <c r="D93" s="155" t="s">
        <v>258</v>
      </c>
      <c r="E93" s="157" t="str">
        <f>CONCATENATE(SUM('Раздел 4'!AK47:AK47),"=",0)</f>
        <v>0=0</v>
      </c>
      <c r="F93" s="156"/>
      <c r="G93" s="147" t="str">
        <f>IF(('ФЛК (информационный)'!A93="Неверно!")*('ФЛК (информационный)'!F93=""),"Внести подтверждение к нарушенному информационному ФЛК"," ")</f>
        <v> </v>
      </c>
    </row>
    <row r="94" spans="1:7" s="175" customFormat="1" ht="51">
      <c r="A94" s="154">
        <f>IF((SUM('Раздел 4'!AK48:AK48)=0),"","Неверно!")</f>
      </c>
      <c r="B94" s="146" t="s">
        <v>860</v>
      </c>
      <c r="C94" s="155" t="s">
        <v>861</v>
      </c>
      <c r="D94" s="155" t="s">
        <v>258</v>
      </c>
      <c r="E94" s="157" t="str">
        <f>CONCATENATE(SUM('Раздел 4'!AK48:AK48),"=",0)</f>
        <v>0=0</v>
      </c>
      <c r="F94" s="156"/>
      <c r="G94" s="147" t="str">
        <f>IF(('ФЛК (информационный)'!A94="Неверно!")*('ФЛК (информационный)'!F94=""),"Внести подтверждение к нарушенному информационному ФЛК"," ")</f>
        <v> </v>
      </c>
    </row>
    <row r="95" spans="1:7" s="175" customFormat="1" ht="51">
      <c r="A95" s="154">
        <f>IF((SUM('Раздел 4'!AK49:AK49)=0),"","Неверно!")</f>
      </c>
      <c r="B95" s="146" t="s">
        <v>860</v>
      </c>
      <c r="C95" s="155" t="s">
        <v>861</v>
      </c>
      <c r="D95" s="155" t="s">
        <v>258</v>
      </c>
      <c r="E95" s="157" t="str">
        <f>CONCATENATE(SUM('Раздел 4'!AK49:AK49),"=",0)</f>
        <v>0=0</v>
      </c>
      <c r="F95" s="156"/>
      <c r="G95" s="147" t="str">
        <f>IF(('ФЛК (информационный)'!A95="Неверно!")*('ФЛК (информационный)'!F95=""),"Внести подтверждение к нарушенному информационному ФЛК"," ")</f>
        <v> </v>
      </c>
    </row>
    <row r="96" spans="1:7" s="175" customFormat="1" ht="51">
      <c r="A96" s="154">
        <f>IF((SUM('Раздел 4'!AK50:AK50)=0),"","Неверно!")</f>
      </c>
      <c r="B96" s="146" t="s">
        <v>860</v>
      </c>
      <c r="C96" s="155" t="s">
        <v>861</v>
      </c>
      <c r="D96" s="155" t="s">
        <v>258</v>
      </c>
      <c r="E96" s="157" t="str">
        <f>CONCATENATE(SUM('Раздел 4'!AK50:AK50),"=",0)</f>
        <v>0=0</v>
      </c>
      <c r="F96" s="156"/>
      <c r="G96" s="147" t="str">
        <f>IF(('ФЛК (информационный)'!A96="Неверно!")*('ФЛК (информационный)'!F96=""),"Внести подтверждение к нарушенному информационному ФЛК"," ")</f>
        <v> </v>
      </c>
    </row>
    <row r="97" spans="1:7" s="175" customFormat="1" ht="51">
      <c r="A97" s="154">
        <f>IF((SUM('Раздел 4'!AK51:AK51)=0),"","Неверно!")</f>
      </c>
      <c r="B97" s="146" t="s">
        <v>860</v>
      </c>
      <c r="C97" s="155" t="s">
        <v>861</v>
      </c>
      <c r="D97" s="155" t="s">
        <v>258</v>
      </c>
      <c r="E97" s="157" t="str">
        <f>CONCATENATE(SUM('Раздел 4'!AK51:AK51),"=",0)</f>
        <v>0=0</v>
      </c>
      <c r="F97" s="156"/>
      <c r="G97" s="147" t="str">
        <f>IF(('ФЛК (информационный)'!A97="Неверно!")*('ФЛК (информационный)'!F97=""),"Внести подтверждение к нарушенному информационному ФЛК"," ")</f>
        <v> </v>
      </c>
    </row>
    <row r="98" spans="1:7" s="175" customFormat="1" ht="51">
      <c r="A98" s="154">
        <f>IF((SUM('Раздел 4'!AK52:AK52)=0),"","Неверно!")</f>
      </c>
      <c r="B98" s="146" t="s">
        <v>860</v>
      </c>
      <c r="C98" s="155" t="s">
        <v>861</v>
      </c>
      <c r="D98" s="155" t="s">
        <v>258</v>
      </c>
      <c r="E98" s="157" t="str">
        <f>CONCATENATE(SUM('Раздел 4'!AK52:AK52),"=",0)</f>
        <v>0=0</v>
      </c>
      <c r="F98" s="156"/>
      <c r="G98" s="147" t="str">
        <f>IF(('ФЛК (информационный)'!A98="Неверно!")*('ФЛК (информационный)'!F98=""),"Внести подтверждение к нарушенному информационному ФЛК"," ")</f>
        <v> </v>
      </c>
    </row>
    <row r="99" spans="1:7" s="175" customFormat="1" ht="51">
      <c r="A99" s="154">
        <f>IF((SUM('Раздел 4'!AK53:AK53)=0),"","Неверно!")</f>
      </c>
      <c r="B99" s="146" t="s">
        <v>860</v>
      </c>
      <c r="C99" s="155" t="s">
        <v>861</v>
      </c>
      <c r="D99" s="155" t="s">
        <v>258</v>
      </c>
      <c r="E99" s="157" t="str">
        <f>CONCATENATE(SUM('Раздел 4'!AK53:AK53),"=",0)</f>
        <v>0=0</v>
      </c>
      <c r="F99" s="156"/>
      <c r="G99" s="147" t="str">
        <f>IF(('ФЛК (информационный)'!A99="Неверно!")*('ФЛК (информационный)'!F99=""),"Внести подтверждение к нарушенному информационному ФЛК"," ")</f>
        <v> </v>
      </c>
    </row>
    <row r="100" spans="1:7" s="175" customFormat="1" ht="51">
      <c r="A100" s="154">
        <f>IF((SUM('Раздел 4'!AK54:AK54)=0),"","Неверно!")</f>
      </c>
      <c r="B100" s="146" t="s">
        <v>860</v>
      </c>
      <c r="C100" s="155" t="s">
        <v>861</v>
      </c>
      <c r="D100" s="155" t="s">
        <v>258</v>
      </c>
      <c r="E100" s="157" t="str">
        <f>CONCATENATE(SUM('Раздел 4'!AK54:AK54),"=",0)</f>
        <v>0=0</v>
      </c>
      <c r="F100" s="156"/>
      <c r="G100" s="147" t="str">
        <f>IF(('ФЛК (информационный)'!A100="Неверно!")*('ФЛК (информационный)'!F100=""),"Внести подтверждение к нарушенному информационному ФЛК"," ")</f>
        <v> </v>
      </c>
    </row>
    <row r="101" spans="1:7" s="175" customFormat="1" ht="51">
      <c r="A101" s="154">
        <f>IF((SUM('Раздел 4'!AK55:AK55)=0),"","Неверно!")</f>
      </c>
      <c r="B101" s="146" t="s">
        <v>860</v>
      </c>
      <c r="C101" s="155" t="s">
        <v>861</v>
      </c>
      <c r="D101" s="155" t="s">
        <v>258</v>
      </c>
      <c r="E101" s="157" t="str">
        <f>CONCATENATE(SUM('Раздел 4'!AK55:AK55),"=",0)</f>
        <v>0=0</v>
      </c>
      <c r="F101" s="156"/>
      <c r="G101" s="147" t="str">
        <f>IF(('ФЛК (информационный)'!A101="Неверно!")*('ФЛК (информационный)'!F101=""),"Внести подтверждение к нарушенному информационному ФЛК"," ")</f>
        <v> </v>
      </c>
    </row>
    <row r="102" spans="1:7" s="175" customFormat="1" ht="51">
      <c r="A102" s="154">
        <f>IF((SUM('Раздел 4'!AK56:AK56)=0),"","Неверно!")</f>
      </c>
      <c r="B102" s="146" t="s">
        <v>860</v>
      </c>
      <c r="C102" s="155" t="s">
        <v>861</v>
      </c>
      <c r="D102" s="155" t="s">
        <v>258</v>
      </c>
      <c r="E102" s="157" t="str">
        <f>CONCATENATE(SUM('Раздел 4'!AK56:AK56),"=",0)</f>
        <v>0=0</v>
      </c>
      <c r="F102" s="156"/>
      <c r="G102" s="147" t="str">
        <f>IF(('ФЛК (информационный)'!A102="Неверно!")*('ФЛК (информационный)'!F102=""),"Внести подтверждение к нарушенному информационному ФЛК"," ")</f>
        <v> </v>
      </c>
    </row>
    <row r="103" spans="1:7" s="175" customFormat="1" ht="51">
      <c r="A103" s="154">
        <f>IF((SUM('Раздел 4'!AK57:AK57)=0),"","Неверно!")</f>
      </c>
      <c r="B103" s="146" t="s">
        <v>860</v>
      </c>
      <c r="C103" s="155" t="s">
        <v>861</v>
      </c>
      <c r="D103" s="155" t="s">
        <v>258</v>
      </c>
      <c r="E103" s="157" t="str">
        <f>CONCATENATE(SUM('Раздел 4'!AK57:AK57),"=",0)</f>
        <v>0=0</v>
      </c>
      <c r="F103" s="156"/>
      <c r="G103" s="147" t="str">
        <f>IF(('ФЛК (информационный)'!A103="Неверно!")*('ФЛК (информационный)'!F103=""),"Внести подтверждение к нарушенному информационному ФЛК"," ")</f>
        <v> </v>
      </c>
    </row>
    <row r="104" spans="1:7" s="175" customFormat="1" ht="51">
      <c r="A104" s="154">
        <f>IF((SUM('Раздел 4'!AK58:AK58)=0),"","Неверно!")</f>
      </c>
      <c r="B104" s="146" t="s">
        <v>860</v>
      </c>
      <c r="C104" s="155" t="s">
        <v>861</v>
      </c>
      <c r="D104" s="155" t="s">
        <v>258</v>
      </c>
      <c r="E104" s="157" t="str">
        <f>CONCATENATE(SUM('Раздел 4'!AK58:AK58),"=",0)</f>
        <v>0=0</v>
      </c>
      <c r="F104" s="156"/>
      <c r="G104" s="147" t="str">
        <f>IF(('ФЛК (информационный)'!A104="Неверно!")*('ФЛК (информационный)'!F104=""),"Внести подтверждение к нарушенному информационному ФЛК"," ")</f>
        <v> </v>
      </c>
    </row>
    <row r="105" spans="1:7" s="175" customFormat="1" ht="51">
      <c r="A105" s="154">
        <f>IF((SUM('Раздел 4'!AK59:AK59)=0),"","Неверно!")</f>
      </c>
      <c r="B105" s="146" t="s">
        <v>860</v>
      </c>
      <c r="C105" s="155" t="s">
        <v>861</v>
      </c>
      <c r="D105" s="155" t="s">
        <v>258</v>
      </c>
      <c r="E105" s="157" t="str">
        <f>CONCATENATE(SUM('Раздел 4'!AK59:AK59),"=",0)</f>
        <v>0=0</v>
      </c>
      <c r="F105" s="156"/>
      <c r="G105" s="147" t="str">
        <f>IF(('ФЛК (информационный)'!A105="Неверно!")*('ФЛК (информационный)'!F105=""),"Внести подтверждение к нарушенному информационному ФЛК"," ")</f>
        <v> </v>
      </c>
    </row>
    <row r="106" spans="1:7" s="175" customFormat="1" ht="51">
      <c r="A106" s="154">
        <f>IF((SUM('Раздел 4'!AK60:AK60)=0),"","Неверно!")</f>
      </c>
      <c r="B106" s="146" t="s">
        <v>860</v>
      </c>
      <c r="C106" s="155" t="s">
        <v>861</v>
      </c>
      <c r="D106" s="155" t="s">
        <v>258</v>
      </c>
      <c r="E106" s="157" t="str">
        <f>CONCATENATE(SUM('Раздел 4'!AK60:AK60),"=",0)</f>
        <v>0=0</v>
      </c>
      <c r="F106" s="156"/>
      <c r="G106" s="147" t="str">
        <f>IF(('ФЛК (информационный)'!A106="Неверно!")*('ФЛК (информационный)'!F106=""),"Внести подтверждение к нарушенному информационному ФЛК"," ")</f>
        <v> </v>
      </c>
    </row>
    <row r="107" spans="1:7" s="175" customFormat="1" ht="51">
      <c r="A107" s="154">
        <f>IF((SUM('Раздел 4'!AK61:AK61)=0),"","Неверно!")</f>
      </c>
      <c r="B107" s="146" t="s">
        <v>860</v>
      </c>
      <c r="C107" s="155" t="s">
        <v>861</v>
      </c>
      <c r="D107" s="155" t="s">
        <v>258</v>
      </c>
      <c r="E107" s="157" t="str">
        <f>CONCATENATE(SUM('Раздел 4'!AK61:AK61),"=",0)</f>
        <v>0=0</v>
      </c>
      <c r="F107" s="156"/>
      <c r="G107" s="147" t="str">
        <f>IF(('ФЛК (информационный)'!A107="Неверно!")*('ФЛК (информационный)'!F107=""),"Внести подтверждение к нарушенному информационному ФЛК"," ")</f>
        <v> </v>
      </c>
    </row>
    <row r="108" spans="1:7" s="175" customFormat="1" ht="51">
      <c r="A108" s="154">
        <f>IF((SUM('Раздел 4'!AK62:AK62)=0),"","Неверно!")</f>
      </c>
      <c r="B108" s="146" t="s">
        <v>860</v>
      </c>
      <c r="C108" s="155" t="s">
        <v>861</v>
      </c>
      <c r="D108" s="155" t="s">
        <v>258</v>
      </c>
      <c r="E108" s="157" t="str">
        <f>CONCATENATE(SUM('Раздел 4'!AK62:AK62),"=",0)</f>
        <v>0=0</v>
      </c>
      <c r="F108" s="156"/>
      <c r="G108" s="147" t="str">
        <f>IF(('ФЛК (информационный)'!A108="Неверно!")*('ФЛК (информационный)'!F108=""),"Внести подтверждение к нарушенному информационному ФЛК"," ")</f>
        <v> </v>
      </c>
    </row>
    <row r="109" spans="1:7" s="175" customFormat="1" ht="51">
      <c r="A109" s="154">
        <f>IF((SUM('Раздел 4'!AK9:AK9)=0),"","Неверно!")</f>
      </c>
      <c r="B109" s="146" t="s">
        <v>860</v>
      </c>
      <c r="C109" s="155" t="s">
        <v>861</v>
      </c>
      <c r="D109" s="155" t="s">
        <v>258</v>
      </c>
      <c r="E109" s="157" t="str">
        <f>CONCATENATE(SUM('Раздел 4'!AK9:AK9),"=",0)</f>
        <v>0=0</v>
      </c>
      <c r="F109" s="156"/>
      <c r="G109" s="147" t="str">
        <f>IF(('ФЛК (информационный)'!A109="Неверно!")*('ФЛК (информационный)'!F109=""),"Внести подтверждение к нарушенному информационному ФЛК"," ")</f>
        <v> </v>
      </c>
    </row>
    <row r="110" spans="1:7" s="175" customFormat="1" ht="38.25">
      <c r="A110" s="154">
        <f>IF((SUM('Разделы 1, 2'!I10:I10)=0),"","Неверно!")</f>
      </c>
      <c r="B110" s="146" t="s">
        <v>862</v>
      </c>
      <c r="C110" s="155" t="s">
        <v>863</v>
      </c>
      <c r="D110" s="155" t="s">
        <v>258</v>
      </c>
      <c r="E110" s="157" t="str">
        <f>CONCATENATE(SUM('Разделы 1, 2'!I10:I10),"=",0)</f>
        <v>0=0</v>
      </c>
      <c r="F110" s="156"/>
      <c r="G110" s="147" t="str">
        <f>IF(('ФЛК (информационный)'!A110="Неверно!")*('ФЛК (информационный)'!F110=""),"Внести подтверждение к нарушенному информационному ФЛК"," ")</f>
        <v> </v>
      </c>
    </row>
    <row r="111" spans="1:7" s="175" customFormat="1" ht="38.25">
      <c r="A111" s="154">
        <f>IF((SUM('Разделы 1, 2'!C22:C22)=0),"","Неверно!")</f>
      </c>
      <c r="B111" s="146" t="s">
        <v>864</v>
      </c>
      <c r="C111" s="155" t="s">
        <v>865</v>
      </c>
      <c r="D111" s="155" t="s">
        <v>866</v>
      </c>
      <c r="E111" s="157" t="str">
        <f>CONCATENATE(SUM('Разделы 1, 2'!C22:C22),"=",0)</f>
        <v>0=0</v>
      </c>
      <c r="F111" s="156"/>
      <c r="G111" s="147" t="str">
        <f>IF(('ФЛК (информационный)'!A111="Неверно!")*('ФЛК (информационный)'!F111=""),"Внести подтверждение к нарушенному информационному ФЛК"," ")</f>
        <v> </v>
      </c>
    </row>
    <row r="112" spans="1:7" s="175" customFormat="1" ht="38.25">
      <c r="A112" s="154">
        <f>IF((SUM('Разделы 1, 2'!D22:D22)=0),"","Неверно!")</f>
      </c>
      <c r="B112" s="146" t="s">
        <v>864</v>
      </c>
      <c r="C112" s="155" t="s">
        <v>865</v>
      </c>
      <c r="D112" s="155" t="s">
        <v>866</v>
      </c>
      <c r="E112" s="157" t="str">
        <f>CONCATENATE(SUM('Разделы 1, 2'!D22:D22),"=",0)</f>
        <v>0=0</v>
      </c>
      <c r="F112" s="156"/>
      <c r="G112" s="147" t="str">
        <f>IF(('ФЛК (информационный)'!A112="Неверно!")*('ФЛК (информационный)'!F112=""),"Внести подтверждение к нарушенному информационному ФЛК"," ")</f>
        <v> </v>
      </c>
    </row>
    <row r="113" spans="1:7" s="175" customFormat="1" ht="38.25">
      <c r="A113" s="154">
        <f>IF((SUM('Разделы 1, 2'!E22:E22)=0),"","Неверно!")</f>
      </c>
      <c r="B113" s="146" t="s">
        <v>864</v>
      </c>
      <c r="C113" s="155" t="s">
        <v>865</v>
      </c>
      <c r="D113" s="155" t="s">
        <v>866</v>
      </c>
      <c r="E113" s="157" t="str">
        <f>CONCATENATE(SUM('Разделы 1, 2'!E22:E22),"=",0)</f>
        <v>0=0</v>
      </c>
      <c r="F113" s="156"/>
      <c r="G113" s="147" t="str">
        <f>IF(('ФЛК (информационный)'!A113="Неверно!")*('ФЛК (информационный)'!F113=""),"Внести подтверждение к нарушенному информационному ФЛК"," ")</f>
        <v> </v>
      </c>
    </row>
    <row r="114" spans="1:7" s="175" customFormat="1" ht="38.25">
      <c r="A114" s="154">
        <f>IF((SUM('Разделы 1, 2'!F22:F22)=0),"","Неверно!")</f>
      </c>
      <c r="B114" s="146" t="s">
        <v>864</v>
      </c>
      <c r="C114" s="155" t="s">
        <v>865</v>
      </c>
      <c r="D114" s="155" t="s">
        <v>866</v>
      </c>
      <c r="E114" s="157" t="str">
        <f>CONCATENATE(SUM('Разделы 1, 2'!F22:F22),"=",0)</f>
        <v>0=0</v>
      </c>
      <c r="F114" s="156"/>
      <c r="G114" s="147" t="str">
        <f>IF(('ФЛК (информационный)'!A114="Неверно!")*('ФЛК (информационный)'!F114=""),"Внести подтверждение к нарушенному информационному ФЛК"," ")</f>
        <v> </v>
      </c>
    </row>
    <row r="115" spans="1:7" s="175" customFormat="1" ht="38.25">
      <c r="A115" s="154">
        <f>IF((SUM('Разделы 1, 2'!G22:G22)=0),"","Неверно!")</f>
      </c>
      <c r="B115" s="146" t="s">
        <v>864</v>
      </c>
      <c r="C115" s="155" t="s">
        <v>865</v>
      </c>
      <c r="D115" s="155" t="s">
        <v>866</v>
      </c>
      <c r="E115" s="157" t="str">
        <f>CONCATENATE(SUM('Разделы 1, 2'!G22:G22),"=",0)</f>
        <v>0=0</v>
      </c>
      <c r="F115" s="156"/>
      <c r="G115" s="147" t="str">
        <f>IF(('ФЛК (информационный)'!A115="Неверно!")*('ФЛК (информационный)'!F115=""),"Внести подтверждение к нарушенному информационному ФЛК"," ")</f>
        <v> </v>
      </c>
    </row>
    <row r="116" spans="1:7" s="175" customFormat="1" ht="38.25">
      <c r="A116" s="154">
        <f>IF((SUM('Разделы 1, 2'!H22:H22)=0),"","Неверно!")</f>
      </c>
      <c r="B116" s="146" t="s">
        <v>864</v>
      </c>
      <c r="C116" s="155" t="s">
        <v>865</v>
      </c>
      <c r="D116" s="155" t="s">
        <v>866</v>
      </c>
      <c r="E116" s="157" t="str">
        <f>CONCATENATE(SUM('Разделы 1, 2'!H22:H22),"=",0)</f>
        <v>0=0</v>
      </c>
      <c r="F116" s="156"/>
      <c r="G116" s="147" t="str">
        <f>IF(('ФЛК (информационный)'!A116="Неверно!")*('ФЛК (информационный)'!F116=""),"Внести подтверждение к нарушенному информационному ФЛК"," ")</f>
        <v> </v>
      </c>
    </row>
    <row r="117" spans="1:7" s="175" customFormat="1" ht="38.25">
      <c r="A117" s="154">
        <f>IF((SUM('Разделы 1, 2'!I22:I22)=0),"","Неверно!")</f>
      </c>
      <c r="B117" s="146" t="s">
        <v>864</v>
      </c>
      <c r="C117" s="155" t="s">
        <v>865</v>
      </c>
      <c r="D117" s="155" t="s">
        <v>866</v>
      </c>
      <c r="E117" s="157" t="str">
        <f>CONCATENATE(SUM('Разделы 1, 2'!I22:I22),"=",0)</f>
        <v>0=0</v>
      </c>
      <c r="F117" s="156"/>
      <c r="G117" s="147" t="str">
        <f>IF(('ФЛК (информационный)'!A117="Неверно!")*('ФЛК (информационный)'!F117=""),"Внести подтверждение к нарушенному информационному ФЛК"," ")</f>
        <v> </v>
      </c>
    </row>
    <row r="118" spans="1:7" s="175" customFormat="1" ht="38.25">
      <c r="A118" s="154">
        <f>IF((SUM('Разделы 1, 2'!J22:J22)=0),"","Неверно!")</f>
      </c>
      <c r="B118" s="146" t="s">
        <v>864</v>
      </c>
      <c r="C118" s="155" t="s">
        <v>865</v>
      </c>
      <c r="D118" s="155" t="s">
        <v>866</v>
      </c>
      <c r="E118" s="157" t="str">
        <f>CONCATENATE(SUM('Разделы 1, 2'!J22:J22),"=",0)</f>
        <v>0=0</v>
      </c>
      <c r="F118" s="156"/>
      <c r="G118" s="147" t="str">
        <f>IF(('ФЛК (информационный)'!A118="Неверно!")*('ФЛК (информационный)'!F118=""),"Внести подтверждение к нарушенному информационному ФЛК"," ")</f>
        <v> </v>
      </c>
    </row>
    <row r="119" spans="1:7" s="175" customFormat="1" ht="38.25">
      <c r="A119" s="154">
        <f>IF((SUM('Разделы 1, 2'!K22:K22)=0),"","Неверно!")</f>
      </c>
      <c r="B119" s="146" t="s">
        <v>864</v>
      </c>
      <c r="C119" s="155" t="s">
        <v>865</v>
      </c>
      <c r="D119" s="155" t="s">
        <v>866</v>
      </c>
      <c r="E119" s="157" t="str">
        <f>CONCATENATE(SUM('Разделы 1, 2'!K22:K22),"=",0)</f>
        <v>0=0</v>
      </c>
      <c r="F119" s="156"/>
      <c r="G119" s="147" t="str">
        <f>IF(('ФЛК (информационный)'!A119="Неверно!")*('ФЛК (информационный)'!F119=""),"Внести подтверждение к нарушенному информационному ФЛК"," ")</f>
        <v> </v>
      </c>
    </row>
    <row r="120" spans="1:7" s="175" customFormat="1" ht="38.25">
      <c r="A120" s="154">
        <f>IF((SUM('Разделы 1, 2'!L22:L22)=0),"","Неверно!")</f>
      </c>
      <c r="B120" s="146" t="s">
        <v>864</v>
      </c>
      <c r="C120" s="155" t="s">
        <v>865</v>
      </c>
      <c r="D120" s="155" t="s">
        <v>866</v>
      </c>
      <c r="E120" s="157" t="str">
        <f>CONCATENATE(SUM('Разделы 1, 2'!L22:L22),"=",0)</f>
        <v>0=0</v>
      </c>
      <c r="F120" s="156"/>
      <c r="G120" s="147" t="str">
        <f>IF(('ФЛК (информационный)'!A120="Неверно!")*('ФЛК (информационный)'!F120=""),"Внести подтверждение к нарушенному информационному ФЛК"," ")</f>
        <v> </v>
      </c>
    </row>
    <row r="121" spans="1:7" s="175" customFormat="1" ht="38.25">
      <c r="A121" s="154">
        <f>IF((SUM('Разделы 1, 2'!M22:M22)=0),"","Неверно!")</f>
      </c>
      <c r="B121" s="146" t="s">
        <v>864</v>
      </c>
      <c r="C121" s="155" t="s">
        <v>865</v>
      </c>
      <c r="D121" s="155" t="s">
        <v>866</v>
      </c>
      <c r="E121" s="157" t="str">
        <f>CONCATENATE(SUM('Разделы 1, 2'!M22:M22),"=",0)</f>
        <v>0=0</v>
      </c>
      <c r="F121" s="156"/>
      <c r="G121" s="147" t="str">
        <f>IF(('ФЛК (информационный)'!A121="Неверно!")*('ФЛК (информационный)'!F121=""),"Внести подтверждение к нарушенному информационному ФЛК"," ")</f>
        <v> </v>
      </c>
    </row>
    <row r="122" spans="1:7" s="175" customFormat="1" ht="38.25">
      <c r="A122" s="154">
        <f>IF((SUM('Разделы 1, 2'!N22:N22)=0),"","Неверно!")</f>
      </c>
      <c r="B122" s="146" t="s">
        <v>864</v>
      </c>
      <c r="C122" s="155" t="s">
        <v>865</v>
      </c>
      <c r="D122" s="155" t="s">
        <v>866</v>
      </c>
      <c r="E122" s="157" t="str">
        <f>CONCATENATE(SUM('Разделы 1, 2'!N22:N22),"=",0)</f>
        <v>0=0</v>
      </c>
      <c r="F122" s="156"/>
      <c r="G122" s="147" t="str">
        <f>IF(('ФЛК (информационный)'!A122="Неверно!")*('ФЛК (информационный)'!F122=""),"Внести подтверждение к нарушенному информационному ФЛК"," ")</f>
        <v> </v>
      </c>
    </row>
    <row r="123" spans="1:7" s="175" customFormat="1" ht="38.25">
      <c r="A123" s="154">
        <f>IF((SUM('Разделы 1, 2'!O22:O22)=0),"","Неверно!")</f>
      </c>
      <c r="B123" s="146" t="s">
        <v>864</v>
      </c>
      <c r="C123" s="155" t="s">
        <v>865</v>
      </c>
      <c r="D123" s="155" t="s">
        <v>866</v>
      </c>
      <c r="E123" s="157" t="str">
        <f>CONCATENATE(SUM('Разделы 1, 2'!O22:O22),"=",0)</f>
        <v>0=0</v>
      </c>
      <c r="F123" s="156"/>
      <c r="G123" s="147" t="str">
        <f>IF(('ФЛК (информационный)'!A123="Неверно!")*('ФЛК (информационный)'!F123=""),"Внести подтверждение к нарушенному информационному ФЛК"," ")</f>
        <v> </v>
      </c>
    </row>
    <row r="124" spans="1:7" s="175" customFormat="1" ht="38.25">
      <c r="A124" s="154">
        <f>IF((SUM('Разделы 1, 2'!P22:P22)=0),"","Неверно!")</f>
      </c>
      <c r="B124" s="146" t="s">
        <v>864</v>
      </c>
      <c r="C124" s="155" t="s">
        <v>865</v>
      </c>
      <c r="D124" s="155" t="s">
        <v>866</v>
      </c>
      <c r="E124" s="157" t="str">
        <f>CONCATENATE(SUM('Разделы 1, 2'!P22:P22),"=",0)</f>
        <v>0=0</v>
      </c>
      <c r="F124" s="156"/>
      <c r="G124" s="147" t="str">
        <f>IF(('ФЛК (информационный)'!A124="Неверно!")*('ФЛК (информационный)'!F124=""),"Внести подтверждение к нарушенному информационному ФЛК"," ")</f>
        <v> </v>
      </c>
    </row>
    <row r="125" spans="1:7" s="175" customFormat="1" ht="38.25">
      <c r="A125" s="154">
        <f>IF((SUM('Разделы 1, 2'!Q22:Q22)=0),"","Неверно!")</f>
      </c>
      <c r="B125" s="146" t="s">
        <v>864</v>
      </c>
      <c r="C125" s="155" t="s">
        <v>865</v>
      </c>
      <c r="D125" s="155" t="s">
        <v>866</v>
      </c>
      <c r="E125" s="157" t="str">
        <f>CONCATENATE(SUM('Разделы 1, 2'!Q22:Q22),"=",0)</f>
        <v>0=0</v>
      </c>
      <c r="F125" s="156"/>
      <c r="G125" s="147" t="str">
        <f>IF(('ФЛК (информационный)'!A125="Неверно!")*('ФЛК (информационный)'!F125=""),"Внести подтверждение к нарушенному информационному ФЛК"," ")</f>
        <v> </v>
      </c>
    </row>
    <row r="126" spans="1:7" s="175" customFormat="1" ht="38.25">
      <c r="A126" s="154">
        <f>IF((SUM('Разделы 1, 2'!R22:R22)=0),"","Неверно!")</f>
      </c>
      <c r="B126" s="146" t="s">
        <v>864</v>
      </c>
      <c r="C126" s="155" t="s">
        <v>865</v>
      </c>
      <c r="D126" s="155" t="s">
        <v>866</v>
      </c>
      <c r="E126" s="157" t="str">
        <f>CONCATENATE(SUM('Разделы 1, 2'!R22:R22),"=",0)</f>
        <v>0=0</v>
      </c>
      <c r="F126" s="156"/>
      <c r="G126" s="147" t="str">
        <f>IF(('ФЛК (информационный)'!A126="Неверно!")*('ФЛК (информационный)'!F126=""),"Внести подтверждение к нарушенному информационному ФЛК"," ")</f>
        <v> </v>
      </c>
    </row>
    <row r="127" spans="1:7" s="175" customFormat="1" ht="38.25">
      <c r="A127" s="154">
        <f>IF((SUM('Разделы 1, 2'!S22:S22)=0),"","Неверно!")</f>
      </c>
      <c r="B127" s="146" t="s">
        <v>864</v>
      </c>
      <c r="C127" s="155" t="s">
        <v>865</v>
      </c>
      <c r="D127" s="155" t="s">
        <v>866</v>
      </c>
      <c r="E127" s="157" t="str">
        <f>CONCATENATE(SUM('Разделы 1, 2'!S22:S22),"=",0)</f>
        <v>0=0</v>
      </c>
      <c r="F127" s="156"/>
      <c r="G127" s="147" t="str">
        <f>IF(('ФЛК (информационный)'!A127="Неверно!")*('ФЛК (информационный)'!F127=""),"Внести подтверждение к нарушенному информационному ФЛК"," ")</f>
        <v> </v>
      </c>
    </row>
    <row r="128" spans="1:7" s="175" customFormat="1" ht="38.25">
      <c r="A128" s="154">
        <f>IF((SUM('Разделы 1, 2'!T22:T22)=0),"","Неверно!")</f>
      </c>
      <c r="B128" s="146" t="s">
        <v>864</v>
      </c>
      <c r="C128" s="155" t="s">
        <v>865</v>
      </c>
      <c r="D128" s="155" t="s">
        <v>866</v>
      </c>
      <c r="E128" s="157" t="str">
        <f>CONCATENATE(SUM('Разделы 1, 2'!T22:T22),"=",0)</f>
        <v>0=0</v>
      </c>
      <c r="F128" s="156"/>
      <c r="G128" s="147" t="str">
        <f>IF(('ФЛК (информационный)'!A128="Неверно!")*('ФЛК (информационный)'!F128=""),"Внести подтверждение к нарушенному информационному ФЛК"," ")</f>
        <v> </v>
      </c>
    </row>
    <row r="129" spans="1:7" s="175" customFormat="1" ht="38.25">
      <c r="A129" s="154">
        <f>IF((SUM('Разделы 1, 2'!U22:U22)=0),"","Неверно!")</f>
      </c>
      <c r="B129" s="146" t="s">
        <v>864</v>
      </c>
      <c r="C129" s="155" t="s">
        <v>865</v>
      </c>
      <c r="D129" s="155" t="s">
        <v>866</v>
      </c>
      <c r="E129" s="157" t="str">
        <f>CONCATENATE(SUM('Разделы 1, 2'!U22:U22),"=",0)</f>
        <v>0=0</v>
      </c>
      <c r="F129" s="156"/>
      <c r="G129" s="147" t="str">
        <f>IF(('ФЛК (информационный)'!A129="Неверно!")*('ФЛК (информационный)'!F129=""),"Внести подтверждение к нарушенному информационному ФЛК"," ")</f>
        <v> </v>
      </c>
    </row>
    <row r="130" spans="1:7" s="175" customFormat="1" ht="38.25">
      <c r="A130" s="154">
        <f>IF((SUM('Разделы 1, 2'!V22:V22)=0),"","Неверно!")</f>
      </c>
      <c r="B130" s="146" t="s">
        <v>864</v>
      </c>
      <c r="C130" s="155" t="s">
        <v>865</v>
      </c>
      <c r="D130" s="155" t="s">
        <v>866</v>
      </c>
      <c r="E130" s="157" t="str">
        <f>CONCATENATE(SUM('Разделы 1, 2'!V22:V22),"=",0)</f>
        <v>0=0</v>
      </c>
      <c r="F130" s="156"/>
      <c r="G130" s="147" t="str">
        <f>IF(('ФЛК (информационный)'!A130="Неверно!")*('ФЛК (информационный)'!F130=""),"Внести подтверждение к нарушенному информационному ФЛК"," ")</f>
        <v> </v>
      </c>
    </row>
    <row r="131" spans="1:7" s="175" customFormat="1" ht="38.25">
      <c r="A131" s="154">
        <f>IF((SUM('Разделы 1, 2'!W22:W22)=0),"","Неверно!")</f>
      </c>
      <c r="B131" s="146" t="s">
        <v>864</v>
      </c>
      <c r="C131" s="155" t="s">
        <v>865</v>
      </c>
      <c r="D131" s="155" t="s">
        <v>866</v>
      </c>
      <c r="E131" s="157" t="str">
        <f>CONCATENATE(SUM('Разделы 1, 2'!W22:W22),"=",0)</f>
        <v>0=0</v>
      </c>
      <c r="F131" s="156"/>
      <c r="G131" s="147" t="str">
        <f>IF(('ФЛК (информационный)'!A131="Неверно!")*('ФЛК (информационный)'!F131=""),"Внести подтверждение к нарушенному информационному ФЛК"," ")</f>
        <v> </v>
      </c>
    </row>
    <row r="132" spans="1:7" s="175" customFormat="1" ht="38.25">
      <c r="A132" s="154">
        <f>IF((SUM('Разделы 1, 2'!X22:X22)=0),"","Неверно!")</f>
      </c>
      <c r="B132" s="146" t="s">
        <v>864</v>
      </c>
      <c r="C132" s="155" t="s">
        <v>865</v>
      </c>
      <c r="D132" s="155" t="s">
        <v>866</v>
      </c>
      <c r="E132" s="157" t="str">
        <f>CONCATENATE(SUM('Разделы 1, 2'!X22:X22),"=",0)</f>
        <v>0=0</v>
      </c>
      <c r="F132" s="156"/>
      <c r="G132" s="147" t="str">
        <f>IF(('ФЛК (информационный)'!A132="Неверно!")*('ФЛК (информационный)'!F132=""),"Внести подтверждение к нарушенному информационному ФЛК"," ")</f>
        <v> </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22"/>
  </sheetPr>
  <dimension ref="A1:E87"/>
  <sheetViews>
    <sheetView zoomScalePageLayoutView="0" workbookViewId="0" topLeftCell="A2">
      <selection activeCell="A28" sqref="A28"/>
    </sheetView>
  </sheetViews>
  <sheetFormatPr defaultColWidth="9.140625" defaultRowHeight="12.75"/>
  <cols>
    <col min="1" max="1" width="64.140625" style="45" customWidth="1"/>
    <col min="2" max="2" width="11.28125" style="6" customWidth="1"/>
    <col min="3" max="3" width="7.8515625" style="3" customWidth="1"/>
    <col min="4" max="4" width="41.7109375" style="3" bestFit="1" customWidth="1"/>
    <col min="5" max="5" width="9.28125" style="3" customWidth="1"/>
    <col min="6" max="16384" width="9.140625" style="3" customWidth="1"/>
  </cols>
  <sheetData>
    <row r="1" spans="1:5" ht="20.25" customHeight="1">
      <c r="A1" s="92" t="s">
        <v>35</v>
      </c>
      <c r="B1" s="93" t="s">
        <v>31</v>
      </c>
      <c r="D1" s="94" t="s">
        <v>32</v>
      </c>
      <c r="E1" s="95" t="s">
        <v>31</v>
      </c>
    </row>
    <row r="2" spans="1:5" ht="15.75">
      <c r="A2" s="209" t="s">
        <v>610</v>
      </c>
      <c r="B2" s="21">
        <v>1</v>
      </c>
      <c r="D2" s="1">
        <v>6</v>
      </c>
      <c r="E2" s="4" t="s">
        <v>33</v>
      </c>
    </row>
    <row r="3" spans="1:5" ht="16.5" thickBot="1">
      <c r="A3" s="209" t="s">
        <v>611</v>
      </c>
      <c r="B3" s="21">
        <v>3</v>
      </c>
      <c r="D3" s="2">
        <v>12</v>
      </c>
      <c r="E3" s="5" t="s">
        <v>34</v>
      </c>
    </row>
    <row r="4" spans="1:2" ht="15.75">
      <c r="A4" s="209" t="s">
        <v>612</v>
      </c>
      <c r="B4" s="21">
        <v>15</v>
      </c>
    </row>
    <row r="5" spans="1:2" ht="15.75">
      <c r="A5" s="209" t="s">
        <v>613</v>
      </c>
      <c r="B5" s="21">
        <v>21</v>
      </c>
    </row>
    <row r="6" spans="1:2" ht="15.75">
      <c r="A6" s="209" t="s">
        <v>614</v>
      </c>
      <c r="B6" s="21">
        <v>31</v>
      </c>
    </row>
    <row r="7" spans="1:2" ht="15.75">
      <c r="A7" s="209" t="s">
        <v>615</v>
      </c>
      <c r="B7" s="21">
        <v>37</v>
      </c>
    </row>
    <row r="8" spans="1:2" ht="15.75">
      <c r="A8" s="209" t="s">
        <v>616</v>
      </c>
      <c r="B8" s="21">
        <v>43</v>
      </c>
    </row>
    <row r="9" spans="1:2" ht="15.75">
      <c r="A9" s="209" t="s">
        <v>617</v>
      </c>
      <c r="B9" s="21">
        <v>47</v>
      </c>
    </row>
    <row r="10" spans="1:2" ht="15.75">
      <c r="A10" s="209" t="s">
        <v>618</v>
      </c>
      <c r="B10" s="21">
        <v>55</v>
      </c>
    </row>
    <row r="11" spans="1:2" ht="15.75">
      <c r="A11" s="209" t="s">
        <v>619</v>
      </c>
      <c r="B11" s="21">
        <v>57</v>
      </c>
    </row>
    <row r="12" spans="1:2" ht="15.75">
      <c r="A12" s="209" t="s">
        <v>620</v>
      </c>
      <c r="B12" s="21">
        <v>63</v>
      </c>
    </row>
    <row r="13" spans="1:2" ht="15.75">
      <c r="A13" s="209" t="s">
        <v>621</v>
      </c>
      <c r="B13" s="21">
        <v>85</v>
      </c>
    </row>
    <row r="14" spans="1:2" ht="15.75">
      <c r="A14" s="209" t="s">
        <v>622</v>
      </c>
      <c r="B14" s="21">
        <v>87</v>
      </c>
    </row>
    <row r="15" spans="1:2" ht="15.75">
      <c r="A15" s="209" t="s">
        <v>623</v>
      </c>
      <c r="B15" s="21">
        <v>141</v>
      </c>
    </row>
    <row r="16" spans="1:2" ht="15.75">
      <c r="A16" s="209" t="s">
        <v>624</v>
      </c>
      <c r="B16" s="21">
        <v>147</v>
      </c>
    </row>
    <row r="17" spans="1:2" ht="15.75">
      <c r="A17" s="209" t="s">
        <v>625</v>
      </c>
      <c r="B17" s="21">
        <v>127</v>
      </c>
    </row>
    <row r="18" spans="1:2" ht="15.75">
      <c r="A18" s="209" t="s">
        <v>626</v>
      </c>
      <c r="B18" s="21">
        <v>133</v>
      </c>
    </row>
    <row r="19" spans="1:2" ht="15.75">
      <c r="A19" s="209" t="s">
        <v>627</v>
      </c>
      <c r="B19" s="21">
        <v>153</v>
      </c>
    </row>
    <row r="20" spans="1:2" ht="15.75">
      <c r="A20" s="209" t="s">
        <v>628</v>
      </c>
      <c r="B20" s="21">
        <v>159</v>
      </c>
    </row>
    <row r="21" spans="1:2" ht="15.75">
      <c r="A21" s="209" t="s">
        <v>629</v>
      </c>
      <c r="B21" s="21">
        <v>171</v>
      </c>
    </row>
    <row r="22" spans="1:2" ht="15.75">
      <c r="A22" s="209" t="s">
        <v>630</v>
      </c>
      <c r="B22" s="21">
        <v>165</v>
      </c>
    </row>
    <row r="23" spans="1:2" ht="15.75">
      <c r="A23" s="209" t="s">
        <v>631</v>
      </c>
      <c r="B23" s="21">
        <v>5</v>
      </c>
    </row>
    <row r="24" spans="1:2" ht="15.75">
      <c r="A24" s="209" t="s">
        <v>632</v>
      </c>
      <c r="B24" s="21">
        <v>167</v>
      </c>
    </row>
    <row r="25" spans="1:2" ht="15.75">
      <c r="A25" s="209" t="s">
        <v>633</v>
      </c>
      <c r="B25" s="21">
        <v>51</v>
      </c>
    </row>
    <row r="26" spans="1:2" ht="15.75">
      <c r="A26" s="209" t="s">
        <v>634</v>
      </c>
      <c r="B26" s="21">
        <v>67</v>
      </c>
    </row>
    <row r="27" spans="1:2" ht="15.75">
      <c r="A27" s="209" t="s">
        <v>635</v>
      </c>
      <c r="B27" s="21">
        <v>69</v>
      </c>
    </row>
    <row r="28" spans="1:2" ht="15.75">
      <c r="A28" s="209" t="s">
        <v>636</v>
      </c>
      <c r="B28" s="21">
        <v>109</v>
      </c>
    </row>
    <row r="29" spans="1:2" ht="15.75">
      <c r="A29" s="209" t="s">
        <v>637</v>
      </c>
      <c r="B29" s="21">
        <v>113</v>
      </c>
    </row>
    <row r="30" spans="1:2" ht="15.75">
      <c r="A30" s="209" t="s">
        <v>638</v>
      </c>
      <c r="B30" s="21">
        <v>137</v>
      </c>
    </row>
    <row r="31" spans="1:2" ht="15.75">
      <c r="A31" s="209" t="s">
        <v>639</v>
      </c>
      <c r="B31" s="21">
        <v>157</v>
      </c>
    </row>
    <row r="32" spans="1:2" ht="15.75">
      <c r="A32" s="209" t="s">
        <v>640</v>
      </c>
      <c r="B32" s="21">
        <v>7</v>
      </c>
    </row>
    <row r="33" spans="1:2" ht="15.75">
      <c r="A33" s="209" t="s">
        <v>641</v>
      </c>
      <c r="B33" s="21">
        <v>9</v>
      </c>
    </row>
    <row r="34" spans="1:2" ht="15.75">
      <c r="A34" s="209" t="s">
        <v>642</v>
      </c>
      <c r="B34" s="21">
        <v>13</v>
      </c>
    </row>
    <row r="35" spans="1:2" ht="15.75">
      <c r="A35" s="209" t="s">
        <v>643</v>
      </c>
      <c r="B35" s="21">
        <v>17</v>
      </c>
    </row>
    <row r="36" spans="1:2" ht="15.75">
      <c r="A36" s="209" t="s">
        <v>644</v>
      </c>
      <c r="B36" s="21">
        <v>19</v>
      </c>
    </row>
    <row r="37" spans="1:2" ht="15.75">
      <c r="A37" s="209" t="s">
        <v>645</v>
      </c>
      <c r="B37" s="21">
        <v>23</v>
      </c>
    </row>
    <row r="38" spans="1:2" ht="15.75">
      <c r="A38" s="209" t="s">
        <v>646</v>
      </c>
      <c r="B38" s="21">
        <v>27</v>
      </c>
    </row>
    <row r="39" spans="1:2" ht="15.75">
      <c r="A39" s="209" t="s">
        <v>647</v>
      </c>
      <c r="B39" s="21">
        <v>25</v>
      </c>
    </row>
    <row r="40" spans="1:2" ht="15.75">
      <c r="A40" s="209" t="s">
        <v>648</v>
      </c>
      <c r="B40" s="21">
        <v>29</v>
      </c>
    </row>
    <row r="41" spans="1:2" ht="15.75">
      <c r="A41" s="209" t="s">
        <v>649</v>
      </c>
      <c r="B41" s="21">
        <v>35</v>
      </c>
    </row>
    <row r="42" spans="1:2" ht="15.75">
      <c r="A42" s="209" t="s">
        <v>650</v>
      </c>
      <c r="B42" s="21">
        <v>39</v>
      </c>
    </row>
    <row r="43" spans="1:2" ht="15.75">
      <c r="A43" s="209" t="s">
        <v>651</v>
      </c>
      <c r="B43" s="21">
        <v>49</v>
      </c>
    </row>
    <row r="44" spans="1:2" ht="15.75">
      <c r="A44" s="209" t="s">
        <v>652</v>
      </c>
      <c r="B44" s="21">
        <v>45</v>
      </c>
    </row>
    <row r="45" spans="1:2" ht="15.75">
      <c r="A45" s="209" t="s">
        <v>653</v>
      </c>
      <c r="B45" s="21">
        <v>59</v>
      </c>
    </row>
    <row r="46" spans="1:2" ht="15.75">
      <c r="A46" s="209" t="s">
        <v>654</v>
      </c>
      <c r="B46" s="21">
        <v>61</v>
      </c>
    </row>
    <row r="47" spans="1:2" ht="15.75">
      <c r="A47" s="209" t="s">
        <v>655</v>
      </c>
      <c r="B47" s="21">
        <v>65</v>
      </c>
    </row>
    <row r="48" spans="1:2" ht="15.75">
      <c r="A48" s="209" t="s">
        <v>656</v>
      </c>
      <c r="B48" s="21">
        <v>75</v>
      </c>
    </row>
    <row r="49" spans="1:2" ht="15.75">
      <c r="A49" s="209" t="s">
        <v>657</v>
      </c>
      <c r="B49" s="21">
        <v>77</v>
      </c>
    </row>
    <row r="50" spans="1:2" ht="15.75">
      <c r="A50" s="209" t="s">
        <v>658</v>
      </c>
      <c r="B50" s="21">
        <v>79</v>
      </c>
    </row>
    <row r="51" spans="1:2" ht="15.75">
      <c r="A51" s="209" t="s">
        <v>659</v>
      </c>
      <c r="B51" s="21">
        <v>81</v>
      </c>
    </row>
    <row r="52" spans="1:2" ht="15.75">
      <c r="A52" s="209" t="s">
        <v>660</v>
      </c>
      <c r="B52" s="21">
        <v>83</v>
      </c>
    </row>
    <row r="53" spans="1:2" ht="15.75">
      <c r="A53" s="209" t="s">
        <v>661</v>
      </c>
      <c r="B53" s="21">
        <v>91</v>
      </c>
    </row>
    <row r="54" spans="1:2" ht="15.75">
      <c r="A54" s="209" t="s">
        <v>662</v>
      </c>
      <c r="B54" s="21">
        <v>93</v>
      </c>
    </row>
    <row r="55" spans="1:2" ht="15.75">
      <c r="A55" s="209" t="s">
        <v>663</v>
      </c>
      <c r="B55" s="21">
        <v>95</v>
      </c>
    </row>
    <row r="56" spans="1:2" ht="15.75">
      <c r="A56" s="209" t="s">
        <v>664</v>
      </c>
      <c r="B56" s="21">
        <v>97</v>
      </c>
    </row>
    <row r="57" spans="1:2" ht="15.75">
      <c r="A57" s="209" t="s">
        <v>665</v>
      </c>
      <c r="B57" s="21">
        <v>99</v>
      </c>
    </row>
    <row r="58" spans="1:2" ht="15.75">
      <c r="A58" s="209" t="s">
        <v>666</v>
      </c>
      <c r="B58" s="21">
        <v>101</v>
      </c>
    </row>
    <row r="59" spans="1:2" ht="15.75">
      <c r="A59" s="209" t="s">
        <v>667</v>
      </c>
      <c r="B59" s="21">
        <v>103</v>
      </c>
    </row>
    <row r="60" spans="1:2" ht="15.75">
      <c r="A60" s="209" t="s">
        <v>668</v>
      </c>
      <c r="B60" s="21">
        <v>105</v>
      </c>
    </row>
    <row r="61" spans="1:2" ht="15.75">
      <c r="A61" s="209" t="s">
        <v>669</v>
      </c>
      <c r="B61" s="21">
        <v>107</v>
      </c>
    </row>
    <row r="62" spans="1:2" ht="15.75">
      <c r="A62" s="209" t="s">
        <v>670</v>
      </c>
      <c r="B62" s="21">
        <v>115</v>
      </c>
    </row>
    <row r="63" spans="1:2" ht="15.75">
      <c r="A63" s="209" t="s">
        <v>671</v>
      </c>
      <c r="B63" s="21">
        <v>117</v>
      </c>
    </row>
    <row r="64" spans="1:2" ht="15.75">
      <c r="A64" s="209" t="s">
        <v>672</v>
      </c>
      <c r="B64" s="21">
        <v>119</v>
      </c>
    </row>
    <row r="65" spans="1:2" ht="15.75">
      <c r="A65" s="209" t="s">
        <v>673</v>
      </c>
      <c r="B65" s="21">
        <v>121</v>
      </c>
    </row>
    <row r="66" spans="1:2" ht="15.75">
      <c r="A66" s="209" t="s">
        <v>674</v>
      </c>
      <c r="B66" s="21">
        <v>125</v>
      </c>
    </row>
    <row r="67" spans="1:2" ht="15.75">
      <c r="A67" s="209" t="s">
        <v>675</v>
      </c>
      <c r="B67" s="21">
        <v>129</v>
      </c>
    </row>
    <row r="68" spans="1:2" ht="15.75">
      <c r="A68" s="209" t="s">
        <v>676</v>
      </c>
      <c r="B68" s="21">
        <v>131</v>
      </c>
    </row>
    <row r="69" spans="1:2" ht="15.75">
      <c r="A69" s="209" t="s">
        <v>677</v>
      </c>
      <c r="B69" s="21">
        <v>135</v>
      </c>
    </row>
    <row r="70" spans="1:2" ht="15.75">
      <c r="A70" s="209" t="s">
        <v>678</v>
      </c>
      <c r="B70" s="21">
        <v>139</v>
      </c>
    </row>
    <row r="71" spans="1:2" ht="15.75">
      <c r="A71" s="209" t="s">
        <v>679</v>
      </c>
      <c r="B71" s="21">
        <v>143</v>
      </c>
    </row>
    <row r="72" spans="1:2" ht="15.75">
      <c r="A72" s="209" t="s">
        <v>680</v>
      </c>
      <c r="B72" s="21">
        <v>145</v>
      </c>
    </row>
    <row r="73" spans="1:2" ht="15.75">
      <c r="A73" s="209" t="s">
        <v>681</v>
      </c>
      <c r="B73" s="21">
        <v>149</v>
      </c>
    </row>
    <row r="74" spans="1:2" ht="15.75">
      <c r="A74" s="209" t="s">
        <v>682</v>
      </c>
      <c r="B74" s="21">
        <v>151</v>
      </c>
    </row>
    <row r="75" spans="1:2" ht="15.75">
      <c r="A75" s="209" t="s">
        <v>683</v>
      </c>
      <c r="B75" s="21">
        <v>155</v>
      </c>
    </row>
    <row r="76" spans="1:2" ht="15.75">
      <c r="A76" s="209" t="s">
        <v>684</v>
      </c>
      <c r="B76" s="21">
        <v>163</v>
      </c>
    </row>
    <row r="77" spans="1:2" ht="15.75">
      <c r="A77" s="209" t="s">
        <v>685</v>
      </c>
      <c r="B77" s="21">
        <v>177</v>
      </c>
    </row>
    <row r="78" spans="1:2" ht="15.75">
      <c r="A78" s="209" t="s">
        <v>686</v>
      </c>
      <c r="B78" s="21">
        <v>89</v>
      </c>
    </row>
    <row r="79" spans="1:2" ht="15.75">
      <c r="A79" s="209" t="s">
        <v>687</v>
      </c>
      <c r="B79" s="21">
        <v>123</v>
      </c>
    </row>
    <row r="80" spans="1:2" ht="15.75">
      <c r="A80" s="209" t="s">
        <v>688</v>
      </c>
      <c r="B80" s="21">
        <v>33</v>
      </c>
    </row>
    <row r="81" spans="1:2" ht="15.75">
      <c r="A81" s="209" t="s">
        <v>689</v>
      </c>
      <c r="B81" s="21">
        <v>11</v>
      </c>
    </row>
    <row r="82" spans="1:2" ht="15.75">
      <c r="A82" s="209" t="s">
        <v>690</v>
      </c>
      <c r="B82" s="21">
        <v>161</v>
      </c>
    </row>
    <row r="83" spans="1:2" ht="15.75">
      <c r="A83" s="209" t="s">
        <v>691</v>
      </c>
      <c r="B83" s="21">
        <v>173</v>
      </c>
    </row>
    <row r="84" spans="1:2" ht="15.75">
      <c r="A84" s="209" t="s">
        <v>692</v>
      </c>
      <c r="B84" s="21">
        <v>175</v>
      </c>
    </row>
    <row r="85" spans="1:2" ht="15.75">
      <c r="A85" s="209" t="s">
        <v>693</v>
      </c>
      <c r="B85" s="21">
        <v>197</v>
      </c>
    </row>
    <row r="86" spans="1:2" ht="15.75">
      <c r="A86" s="209" t="s">
        <v>694</v>
      </c>
      <c r="B86" s="21">
        <v>199</v>
      </c>
    </row>
    <row r="87" spans="1:2" ht="32.25" thickBot="1">
      <c r="A87" s="22" t="s">
        <v>25</v>
      </c>
      <c r="B87" s="23">
        <v>999</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 Prokhorov</dc:creator>
  <cp:keywords/>
  <dc:description/>
  <cp:lastModifiedBy>Hewlett-Packard Company</cp:lastModifiedBy>
  <cp:lastPrinted>2018-10-03T07:20:56Z</cp:lastPrinted>
  <dcterms:created xsi:type="dcterms:W3CDTF">2004-03-24T19:37:04Z</dcterms:created>
  <dcterms:modified xsi:type="dcterms:W3CDTF">2019-07-16T13:46:55Z</dcterms:modified>
  <cp:category/>
  <cp:version/>
  <cp:contentType/>
  <cp:contentStatus/>
</cp:coreProperties>
</file>